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E\TEXAS - DIR-CPO-5065 - C1 Direct - C1CX\Contract Docs\"/>
    </mc:Choice>
  </mc:AlternateContent>
  <xr:revisionPtr revIDLastSave="0" documentId="8_{B41B5FDD-032E-4149-8AD4-5D5A7C4D227B}" xr6:coauthVersionLast="47" xr6:coauthVersionMax="47" xr10:uidLastSave="{00000000-0000-0000-0000-000000000000}"/>
  <bookViews>
    <workbookView xWindow="-108" yWindow="-108" windowWidth="23256" windowHeight="12576" tabRatio="787" activeTab="2" xr2:uid="{00000000-000D-0000-FFFF-FFFF00000000}"/>
  </bookViews>
  <sheets>
    <sheet name="1-Products Detail " sheetId="25" r:id="rId1"/>
    <sheet name="3-Services Detail " sheetId="27" r:id="rId2"/>
    <sheet name="4-Volume Discount" sheetId="26" r:id="rId3"/>
  </sheets>
  <definedNames>
    <definedName name="_xlnm._FilterDatabase" localSheetId="0" hidden="1">'1-Products Detail '!$A$1:$J$13</definedName>
    <definedName name="_xlnm.Print_Area" localSheetId="0">'1-Products Detail '!$A$1:$J$32</definedName>
    <definedName name="_xlnm.Print_Area" localSheetId="2">'4-Volume Discount'!$A$1:$F$79</definedName>
    <definedName name="_xlnm.Print_Titles" localSheetId="0">'1-Products Detail '!#REF!</definedName>
  </definedNames>
  <calcPr calcId="191028"/>
  <customWorkbookViews>
    <customWorkbookView name="Kathleen Fleming - Personal View" guid="{E73C8034-5EAA-4085-AD25-002EC3B2B159}" mergeInterval="0" personalView="1" maximized="1" windowWidth="1916" windowHeight="795" activeSheetId="3"/>
    <customWorkbookView name="Delia Arellano - Personal View" guid="{1C9D9B30-65D1-41AD-9659-9533F2398526}" mergeInterval="0" personalView="1" maximized="1" windowWidth="1436" windowHeight="635" activeSheetId="1"/>
    <customWorkbookView name="Aiko Morales - Personal View" guid="{420C20D6-9E2C-4961-A971-E7A85C7C85AD}" mergeInterval="0" personalView="1" maximized="1" windowWidth="1436" windowHeight="675" activeSheetId="1"/>
    <customWorkbookView name="Robin Abbott - Personal View" guid="{781671E6-4A9A-4A6C-A524-78B659C1A1FC}" mergeInterval="0" personalView="1" maximized="1" windowWidth="1276" windowHeight="477" activeSheetId="1"/>
    <customWorkbookView name="Linda Hart - Personal View" guid="{F569DC36-5532-49D4-9458-A3582E0841B9}" mergeInterval="0" personalView="1" maximized="1" windowWidth="1330" windowHeight="418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25" l="1"/>
  <c r="H41" i="25"/>
  <c r="H40" i="25"/>
  <c r="H39" i="25"/>
  <c r="H29" i="25"/>
  <c r="H24" i="25" l="1"/>
  <c r="H23" i="25"/>
  <c r="H22" i="25" l="1"/>
  <c r="H21" i="25"/>
  <c r="H16" i="25"/>
  <c r="H15" i="25"/>
  <c r="H14" i="25"/>
  <c r="H13" i="25" l="1"/>
  <c r="H12" i="25"/>
  <c r="H11" i="25"/>
  <c r="H10" i="25"/>
  <c r="H9" i="25"/>
  <c r="H8" i="25"/>
  <c r="H7" i="25"/>
  <c r="H6" i="25"/>
  <c r="H5" i="25"/>
  <c r="H4" i="25"/>
  <c r="H3" i="25"/>
  <c r="H2" i="25"/>
  <c r="H18" i="25"/>
  <c r="H17" i="25"/>
  <c r="H20" i="25"/>
  <c r="H19" i="25" l="1"/>
  <c r="J37" i="27" l="1"/>
  <c r="J38" i="27"/>
  <c r="J39" i="27"/>
  <c r="J40" i="27"/>
  <c r="J41" i="27"/>
  <c r="J42" i="27"/>
  <c r="J43" i="27"/>
  <c r="J44" i="27"/>
  <c r="J36" i="27"/>
  <c r="J2" i="27" l="1"/>
  <c r="J3" i="27"/>
  <c r="J4" i="27"/>
  <c r="J6" i="27"/>
  <c r="J7" i="27"/>
  <c r="J9" i="27"/>
  <c r="J10" i="27"/>
  <c r="J11" i="27"/>
  <c r="J12" i="27"/>
  <c r="J14" i="27"/>
  <c r="J15" i="27"/>
  <c r="J16" i="27"/>
  <c r="J18" i="27"/>
  <c r="J19" i="27"/>
  <c r="J20" i="27"/>
  <c r="J21" i="27"/>
  <c r="J22" i="27"/>
  <c r="J23" i="27"/>
  <c r="J24" i="27"/>
  <c r="J31" i="27"/>
  <c r="J33" i="27"/>
  <c r="J35" i="27"/>
  <c r="H46" i="25" l="1"/>
  <c r="H37" i="25"/>
  <c r="H44" i="25"/>
  <c r="H43" i="25"/>
  <c r="H42" i="25"/>
  <c r="H38" i="25"/>
  <c r="H36" i="25"/>
  <c r="H35" i="25"/>
  <c r="H34" i="25"/>
  <c r="H33" i="25"/>
  <c r="H32" i="25"/>
  <c r="H31" i="25"/>
  <c r="H30" i="25"/>
  <c r="H28" i="25"/>
  <c r="H27" i="25"/>
  <c r="H26" i="25"/>
</calcChain>
</file>

<file path=xl/sharedStrings.xml><?xml version="1.0" encoding="utf-8"?>
<sst xmlns="http://schemas.openxmlformats.org/spreadsheetml/2006/main" count="754" uniqueCount="202">
  <si>
    <t>CATEGORY</t>
  </si>
  <si>
    <t>SUBCATEGORY</t>
  </si>
  <si>
    <t>BRAND</t>
  </si>
  <si>
    <t xml:space="preserve">PRODUCT DESCRIPTION </t>
  </si>
  <si>
    <t xml:space="preserve">PRODUCT PART NUMBER </t>
  </si>
  <si>
    <t>MSRP</t>
  </si>
  <si>
    <t>DIR Customer Discount % off MSRP</t>
  </si>
  <si>
    <t xml:space="preserve">DIR Customer Price* </t>
  </si>
  <si>
    <t xml:space="preserve">Unit </t>
  </si>
  <si>
    <t>AVERAGE BRAND DISCOUNT</t>
  </si>
  <si>
    <t>Essential User - Avaya</t>
  </si>
  <si>
    <t>User, Per Month</t>
  </si>
  <si>
    <t>Mobility User - Avaya</t>
  </si>
  <si>
    <t>Collaboration User - Avaya</t>
  </si>
  <si>
    <t>ConvergeOne Cloud Experience (C1CX) Hybrid Cloud</t>
  </si>
  <si>
    <t>Essential Device subscription includes:
•  Single device
•  Fully featured voice + call control
•  Dedicated local DID
•  Caller name/caller ID
•  Directory listing
•  Unlimited local + long distance calling
•  E 9-1-1 
Dedicated Application Environment
Price Band 1 (1,000-1,499) .  See Volume Discounting.</t>
  </si>
  <si>
    <t>Essential Device - Avaya</t>
  </si>
  <si>
    <t>Device, Per Month</t>
  </si>
  <si>
    <t>Essentials device plus:
•  Voicemail + unified messaging
•  Avaya Spaces
Dedicated Application Environment
Price Band 1 (1,000-1,499) .  See Volume Discounting.</t>
  </si>
  <si>
    <t>Essential user plus:
•	Up to 10 registered devices
•	Desktop + mobile softphone
•	Mobile + Remote Access
•	Extension to Cellular
Dedicated Application Environment
Price Band 1 (1,000-1,499) .  See Volume Discounting.</t>
  </si>
  <si>
    <t>Mobility user plus:
• Avaya Spaces w/unlimited PSTN dial-in
Dedicated Application Environment
Price Band 1 (1,000-1,499) .  See Volume Discounting.</t>
  </si>
  <si>
    <t>Essential User - Cisco</t>
  </si>
  <si>
    <t>Mobility User - Cisco</t>
  </si>
  <si>
    <t>Collaboration User - Cisco</t>
  </si>
  <si>
    <t>Essential Device subscription includes:
•  Single device
•  Fully featured voice + call control
•  Dedicated local DID
•  Caller name/caller ID
•  Directory listing
•  Unlimited local + long distance calling
•  E 9-1-1 
Dedicated Application Environment
Price Band 1 (1,000-2,499) users. See Volume Discounting.</t>
  </si>
  <si>
    <t>Essential Device - Cisco</t>
  </si>
  <si>
    <t>Essentials device plus:
•  Voicemail + unified messaging
•  Instant messaging + presence
•  Webex Teams  
Dedicated Application Environment
Price Band 1 (1,000-2,499) users. See Volume Discounting.</t>
  </si>
  <si>
    <t>Essential user plus:
•  Up to 10 registered devices
•  Desktop + mobile softphone
•  Mobile + Remote Access
•  Single number reach
•  Extension mobility
Dedicated Application Environment
Price Band 1 (1,000-2,499) users. See Volume Discounting.</t>
  </si>
  <si>
    <t>Mobility user plus:
•  Webex Meeting Center 
Dedicated Application Environment
Price Band 1 (1,000-2,499) users. See Volume Discounting.</t>
  </si>
  <si>
    <t>ConvergeOne Cloud Experience (C1CX) Mid-Market Offer</t>
  </si>
  <si>
    <t>Essential Device subscription includes:
•  Single device
•  Fully featured voice + call control
•  Multi-Tenant local DID
•  Caller name/caller ID
•  Directory listing
•  Unlimited local + long distance calling
•  E 9-1-1 
Multi-Tenant Application Environment
Price  Band 1 (&lt;250) users. See Volume Discounting.</t>
  </si>
  <si>
    <t>Essential Device - Cisco Mid-Market</t>
  </si>
  <si>
    <t>Essentials device plus:
•  Voicemail + unified messaging
•  Instant messaging + presence
•  Webex Teams  
Multi-Tenant Application Environment
Price  Band 1 (&lt;250) users. See Volume Discounting.</t>
  </si>
  <si>
    <t>Essential User - Cisco Mid-Market</t>
  </si>
  <si>
    <t>Essential user plus:
•  Up to 10 registered devices
•  Desktop + mobile softphone
•  Mobile + Remote Access
•  Single number reach
•  Extension mobility
Multi-Tenant Application Environment
Price  Band 1 (&lt;250) users. See Volume Discounting.</t>
  </si>
  <si>
    <t>Mobility User - Cisco Mid-Market</t>
  </si>
  <si>
    <t>Mobility user plus:
•  Webex Meeting Center 
Multi-Tenant Application Environment
Price  Band 1 (&lt;250) users. See Volume Discounting.</t>
  </si>
  <si>
    <t>Concurrent Standard Agent subscription includes:
•  Mobility UC Features
•  Browser-based agent desktop  
•  Inbound and outbound voice
•  Intelligent skills-based routing &amp; queuing
•  Touch Tone IVR (1:1 Agent:Port)
•  Standard and customizable reporting
•  Real-time and historical reports data storage
Dedicated Application Environment
Price Band 1 (100-250 agents).  Additional fees apply to support dedicated application environment if fewer than 100 total agents. See Volume Discounting.</t>
  </si>
  <si>
    <t>Standard Agent - Avaya</t>
  </si>
  <si>
    <t>Agent, Per Month</t>
  </si>
  <si>
    <t>Concurrent Standard Agent subscription includes:
•  Mobility UC Features
•  Browser-based agent desktop  
•  Inbound and outbound voice
•  Intelligent skills-based routing &amp; queuing
•  Touch Tone IVR (1:1 Agent:Port)
•  Standard and customizable reporting
•  Real-time and historical reports data storage
Dedicated Application Environment
Price Band 1 (100-250 agents).  Additional fees apply to support dedicated application environment if fewer than 100 total agents. Requires UC Mobility UC subscription.  See Volume Discounting.</t>
  </si>
  <si>
    <t>Standard Agent - Cisco</t>
  </si>
  <si>
    <t>Concurrent Premium Agent subscription includes:
•  Standard Agent Features + 
•  Supervisor desktop
•  Supervisory monitoring, barge-in, and coaching
•  Email, Chat, Social, and Web/co-browse Channels
•  SMS Text and IM Channels
•  Multi-channel reporting
Dedicated Application Environment
Price Band 1 (100-250 agents).  Additional fees apply to support dedicated application environment if fewer than 100 total agents. Requires UC Mobility UC subscription.  See Volume Discounting.</t>
  </si>
  <si>
    <t>Provides add-on IVR ports, if required, to support additional agentless self-service applications requiring additional ports beyond the 1:1 Agent bundle IVR port allowance supporting basic IVR touch tone functionality. Minimum 20 ports.
Price Band 1 (20-250 ports)</t>
  </si>
  <si>
    <t>IVR Port - Avaya</t>
  </si>
  <si>
    <t xml:space="preserve">Provides add-on IVR ports, if required, to support additional agentless self-service applications requiring additional ports beyond the 1:1 Agent bundle IVR port allowance supporting basic IVR touch tone functionality. Minimum 20 ports.
Price Band 1 (20-250 ports)
</t>
  </si>
  <si>
    <t>IVR Port - Cisco</t>
  </si>
  <si>
    <t>Standard agent includes Inbound Voice and Outbound Voice, Skills-Based Routing &amp; Queuing, Browser based Agent Desktop, ACD Reporting &amp; Dashboards, Data Storage for Real-Time and Historical Reports and Touch Tone IVR. Supports up to 75 Agents.</t>
  </si>
  <si>
    <t>C1CX MM - Standard Agent</t>
  </si>
  <si>
    <t>Premium Agent includes all the features in the Standard Agent offer plus Supervisor features like monitoring, barge-in, and agent coaching. Supports up to 75 Agents.</t>
  </si>
  <si>
    <t>C1CX MM - Premium Agent</t>
  </si>
  <si>
    <t>ConvergeOne Cloud Experience (C1CX)</t>
  </si>
  <si>
    <t>iPaaS</t>
  </si>
  <si>
    <t>Per month</t>
  </si>
  <si>
    <t>Calabrio Audio Recording - Voice Only - single user</t>
  </si>
  <si>
    <t>Custom</t>
  </si>
  <si>
    <t>BRAND Name                                          if Applies                                  otherwise enter N/A</t>
  </si>
  <si>
    <t>SERVICE DESCRIPTION</t>
  </si>
  <si>
    <t>SERVICE CATEGORY</t>
  </si>
  <si>
    <t xml:space="preserve">SERVICE PART NUMBER </t>
  </si>
  <si>
    <t xml:space="preserve">Serive Unit </t>
  </si>
  <si>
    <t>Installation Services - UC</t>
  </si>
  <si>
    <t>Services</t>
  </si>
  <si>
    <t>ConvergeOne</t>
  </si>
  <si>
    <t xml:space="preserve">Basic installation for 500 to 1,000 users is covered in this price and anything beyond these services will be quoted in a customer bid. A services description is included and be reviewed as an attachment to this submission. </t>
  </si>
  <si>
    <t>Services - Avaya</t>
  </si>
  <si>
    <t>UC installation for 500-1,000 users</t>
  </si>
  <si>
    <t>One time</t>
  </si>
  <si>
    <t xml:space="preserve">Basic installation for 1,001 to 2,500 users is covered in this price and anything beyond these services will be quoted in a customer bid. A services description is included and be reviewed as an attachment to this submission. </t>
  </si>
  <si>
    <t>UC installation for 1,001 - 2,500 users</t>
  </si>
  <si>
    <t xml:space="preserve">Basic installation for 2,500 to 5,000 users is covered in this price and anything beyond these services will be quoted in a customer bid. A services description is included and be reviewed as an attachment to this submission. </t>
  </si>
  <si>
    <t>UC installation for $2,501 - 5,000 users</t>
  </si>
  <si>
    <t xml:space="preserve">Basic installation for over 5,001 users is custom and must be quoted with each individual request. A services description is included and be reviewed as an attachment to this submission. </t>
  </si>
  <si>
    <t>UC installation for &gt; 5,001 users</t>
  </si>
  <si>
    <t>Installation Services - CC</t>
  </si>
  <si>
    <t>Basic installation for 50 to 100 contact center agents is covered in this price and anything beyond these services will be quoted in a customer bid. A services description is included and be reviewed as an attachment to this submission.</t>
  </si>
  <si>
    <t>CC installation for 50 - 100 agents</t>
  </si>
  <si>
    <t>Basic installation for 101 - 250 contact center agents is covered in this price and anything beyond these services will be quoted in a customer bid. A services description is included and be reviewed as an attachment to this submission.</t>
  </si>
  <si>
    <t>CC installation for 101 - 250 agents</t>
  </si>
  <si>
    <t>Basic installation for solutions greater than 501 contact center agents is quoted as custom on each occurance. A services description is included and be reviewed as an attachment to this submission.</t>
  </si>
  <si>
    <t>CC installation for &gt;501 agents</t>
  </si>
  <si>
    <t>Basic installation for 251 to 500 contact center agents is covered in this price and anything beyond these services will be quoted in a customer bid. A services description is included and be reviewed as an attachment to this submission.</t>
  </si>
  <si>
    <t>CC installation for 251 - 500 agents</t>
  </si>
  <si>
    <t>Services - Cisco</t>
  </si>
  <si>
    <t>UC installation for 500 - 1,000 users</t>
  </si>
  <si>
    <t>UC installation for 2,501 - 5,000</t>
  </si>
  <si>
    <t>Basic installation for 101 to 250 contact center agents is covered in this price and anything beyond these services will be quoted in a customer bid. A services description is included and be reviewed as an attachment to this submission.</t>
  </si>
  <si>
    <t>Installation Services - WFO components</t>
  </si>
  <si>
    <t>Call recording: base installation (1st 50 agents) $11,300.00</t>
  </si>
  <si>
    <t>Services - Calabrio</t>
  </si>
  <si>
    <t>N/A</t>
  </si>
  <si>
    <t>Call recording: per agent (&gt;50 agents) $22.60</t>
  </si>
  <si>
    <t>Quality management (QM) bundle: base installation (1st 50 agents) $16,950.00</t>
  </si>
  <si>
    <t>Quality management (QM) bundle: per agent (&gt;50 agents) $39.55</t>
  </si>
  <si>
    <t>Avaya C1CX call recording integration implementation3 $11,038.00</t>
  </si>
  <si>
    <t>Workforce management (WFM) base installation (1st 200 agents) $11,300.00</t>
  </si>
  <si>
    <t>Workforce management (WFM): per agent (&gt;200 agents) $39.55</t>
  </si>
  <si>
    <t>Workforce management (WFM): implement link to Avaya CMS CC reporting platform Custom (APS quote)</t>
  </si>
  <si>
    <t>Analytics options Custom</t>
  </si>
  <si>
    <t>Call Recording with Encryption Custom</t>
  </si>
  <si>
    <t>Services - Verint</t>
  </si>
  <si>
    <t>Package #1 audio + screen recording with Quality Management Custom</t>
  </si>
  <si>
    <t>Add on: Desktop analytics Custom</t>
  </si>
  <si>
    <t>WFM, Performance management, and Speech Analytics applications Custom</t>
  </si>
  <si>
    <t>C1-AS CallOUT Solution - one (1) data center $33,706.00</t>
  </si>
  <si>
    <t>C1-AS Post-Call Survey Solution - one (1) data center $13,450.00</t>
  </si>
  <si>
    <t>C1-AS CRM Connectors (for 25-499 users; ask PS for higher tier prices) $21,940.00</t>
  </si>
  <si>
    <t>C1-AS Agent Services Voice Desktop (for 25-499 users; ask PS for higher tier prices) $21,937.00</t>
  </si>
  <si>
    <t>Cisco Courtesy Callback Application (Above 250 Agents - Custom)</t>
  </si>
  <si>
    <t>Cisco Post-Call Survey Application (Above 250 Agents - Custom)</t>
  </si>
  <si>
    <t>Instructor-led training (web-based) $3,000.00</t>
  </si>
  <si>
    <t>Services - Training</t>
  </si>
  <si>
    <t>Professional Services</t>
  </si>
  <si>
    <t>Instructor-led training (at customer facility) daily rate $4,200.00</t>
  </si>
  <si>
    <t>Instructor-led train-the-trainer rate $3,000.00</t>
  </si>
  <si>
    <t>Professional services on-site helpdesk daily rate $3,000.00</t>
  </si>
  <si>
    <t>Services - PS</t>
  </si>
  <si>
    <t>Professional services engineering 1 - per hour $300.00</t>
  </si>
  <si>
    <t>Professional services engineering 2 - per hour $390.00</t>
  </si>
  <si>
    <t>Professional services contact center - per hour $420.00</t>
  </si>
  <si>
    <t>Professional services design + documentation $2,400.00</t>
  </si>
  <si>
    <t>Type of Volume</t>
  </si>
  <si>
    <t>Product Category</t>
  </si>
  <si>
    <t>By QTY</t>
  </si>
  <si>
    <t>Band 2 (250-499)</t>
  </si>
  <si>
    <t>Mid-Market Unified Communications User - Cisco Essential Device</t>
  </si>
  <si>
    <t>Band 3 (500-999)</t>
  </si>
  <si>
    <t>Band 4 (1,000-1,999)</t>
  </si>
  <si>
    <t>Band 5 (2,000+)</t>
  </si>
  <si>
    <t>Mid-Market Unified Communications User - Cisco Essential User</t>
  </si>
  <si>
    <t>Mid-Market Unified Communications User - Cisco Mobility User</t>
  </si>
  <si>
    <t>Mid-Market Unified Communications User - Cisco Collaboration User</t>
  </si>
  <si>
    <t>Band 2 (2,500-4,999)</t>
  </si>
  <si>
    <t>C1CX Unified Communications User - Cisco Essential Device</t>
  </si>
  <si>
    <t>Band 3 (5,000-7,499)</t>
  </si>
  <si>
    <t>Band 4 (7,500-9,999)</t>
  </si>
  <si>
    <t>Band 5 (10,000+)</t>
  </si>
  <si>
    <t>C1CX Unified Communications User - Cisco Essential User</t>
  </si>
  <si>
    <t>C1CX Unified Communications User - Cisco Mobility User</t>
  </si>
  <si>
    <t>C1CX Unified Communications User - Cisco Collaboration User</t>
  </si>
  <si>
    <t>Band 2 (1,500-1,999)</t>
  </si>
  <si>
    <t>C1CX Unified Communications User - Avaya Essential Device</t>
  </si>
  <si>
    <t>Band 3 (2,000-2,999)</t>
  </si>
  <si>
    <t>Band 4 (3,000-4,999)</t>
  </si>
  <si>
    <t>Band 5 (5,000-9,999)</t>
  </si>
  <si>
    <t>Band 6 (10,000-14,999)</t>
  </si>
  <si>
    <t>Band 7 (15,000+)</t>
  </si>
  <si>
    <t>C1CX Unified Communications User - Avaya Essential User</t>
  </si>
  <si>
    <t>C1CX Unified Communications User - Avaya Mobility User</t>
  </si>
  <si>
    <t>C1CX Unified Communications User - Avaya Collaboration User</t>
  </si>
  <si>
    <t>Band 2 (251-1,000)</t>
  </si>
  <si>
    <t>C1CX Contact Center - Avaya Standard Concurrent Agent</t>
  </si>
  <si>
    <t>Band 2 (1,001-2,000)</t>
  </si>
  <si>
    <t>C1CX Contact Center - Cisco Standard Concurrent Agent</t>
  </si>
  <si>
    <t>C1CX Contact Center - Cisco Premium Concurrent Agent</t>
  </si>
  <si>
    <t>C1CX IVR Port - Avaya</t>
  </si>
  <si>
    <t>Band 3 (1,001-2,000)</t>
  </si>
  <si>
    <t>C1CX IVR Port - Cisco</t>
  </si>
  <si>
    <t>C1Conversations Foundation -    voice only</t>
  </si>
  <si>
    <t>C1Conversations - Foundation</t>
  </si>
  <si>
    <t>C1Conversations - CRM platform integration add-on</t>
  </si>
  <si>
    <t>C1Conversations -                                 Digital channel add-on</t>
  </si>
  <si>
    <t>C1Conversations - CRM Integration add-on</t>
  </si>
  <si>
    <t>C1Conversations Digital Channel add-on option to C1Conversations Foundation. Standard digital channels supported include Webchat, SMS text, Email, and Social Media.</t>
  </si>
  <si>
    <t xml:space="preserve">C1Conversations CRM Integration add-on option to C1Conversations Foundation above. Standard CRM platforms supported include Salesforce.com, Microsoft Dynamics, Zendesk, ServiceNow, and others.  </t>
  </si>
  <si>
    <t>Per Month</t>
  </si>
  <si>
    <t>Concurrent User, Per Month</t>
  </si>
  <si>
    <t>Calabrio Quality Management bundle (Audio, Screen and Quality Management Features)</t>
  </si>
  <si>
    <t xml:space="preserve">Calabrio Workforce Management </t>
  </si>
  <si>
    <t>C1Conversations - IVA add-on</t>
  </si>
  <si>
    <t>C1Conversations - IVA Integration add-on</t>
  </si>
  <si>
    <t xml:space="preserve">C1Conversations IVA (Intelligent Virtual Assistant) add-on option to C1Conversations Foundation above. A wide variety of standard and customized IVA's are available to fit any use case.   </t>
  </si>
  <si>
    <t>Calabrio WFO Full Suite bundle (Audio &amp; Screen Recording, Quality Mgt, Workforce Mgt., and Speech Analytics with Transcription)</t>
  </si>
  <si>
    <t>Calabrio- Immediate Recording storage - per GB per Month</t>
  </si>
  <si>
    <t>Calabrio Long-term Archived storage - per GB per Month</t>
  </si>
  <si>
    <t>Per GB consumed, Per Month</t>
  </si>
  <si>
    <t>Calabrio Analytics without Transcription</t>
  </si>
  <si>
    <t xml:space="preserve">Calabrio Analytics with Transcription </t>
  </si>
  <si>
    <t>Per Named User, Per Month</t>
  </si>
  <si>
    <t xml:space="preserve">Verint Audio Recording with Encryption </t>
  </si>
  <si>
    <t xml:space="preserve">Verint Audio + Screen Recording  </t>
  </si>
  <si>
    <t xml:space="preserve">Verint Workforce Management </t>
  </si>
  <si>
    <t xml:space="preserve">Verint Workforce Management + Performance Management Bundle  </t>
  </si>
  <si>
    <t>Verint WFO Package 1 (includes Audio+screen recording and standard Quality Management)</t>
  </si>
  <si>
    <t>Verint WFO Package 2 (includes audio+screen recording, std Quality Mgt, and Workforce Mgt.)</t>
  </si>
  <si>
    <t>Verint WFO Package 3 (includes Audio+screen recording, std Quality Mgt, Workforce Mgt., Performance Mgt, Advanced Desktop Analytics, and Std Speech Analytics)</t>
  </si>
  <si>
    <t>Verint Recording Storage- per GB</t>
  </si>
  <si>
    <t>Verint Standard Speech Analytics - English language</t>
  </si>
  <si>
    <t>Verint Standard Speech Analytics - English + 2nd Language</t>
  </si>
  <si>
    <t xml:space="preserve">Verint Interaction Data Export Manager </t>
  </si>
  <si>
    <t xml:space="preserve">Verint Advanced Desktop Analytics - </t>
  </si>
  <si>
    <t xml:space="preserve">Verint Performance Management </t>
  </si>
  <si>
    <t>Collaboration User - Cisco Mid-Market</t>
  </si>
  <si>
    <t xml:space="preserve">C1Conversations - Foundation Platform Subscription. Advanced Cloud-native platform hosted and fully managed by C1. Requires per-agent price element below </t>
  </si>
  <si>
    <t xml:space="preserve">C1Conversations - Foundation per-Agent Subscription. Quantity applied to price is monthly peak concurrent logged in agents. Requires platform subscription above. </t>
  </si>
  <si>
    <t>C1Conversations - Digital Channel add-on</t>
  </si>
  <si>
    <t>UCaaS</t>
  </si>
  <si>
    <t>CCaaS</t>
  </si>
  <si>
    <t>WEMaaS</t>
  </si>
  <si>
    <t>C1CX WFO powered by Calabrio. This offer delivers the Calabrio-hosted CalabrioOne Cloud subscription, with infrastructure edge/integration platform and 1st-line support provided by C1. 
Min 100 Named Agents</t>
  </si>
  <si>
    <t>C1CX WFO powered by Verint. This offer delivers the full Verint WFO application suite, all managed and hosted in C1CX data centers in a private/hybrid cloud deployment model.
Min 100 Named Agents</t>
  </si>
  <si>
    <t>SaaS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</si>
</sst>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4D79B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1" applyFill="1"/>
    <xf numFmtId="0" fontId="3" fillId="4" borderId="3" xfId="1" applyFont="1" applyFill="1" applyBorder="1" applyAlignment="1">
      <alignment horizontal="center" vertical="center" wrapText="1"/>
    </xf>
    <xf numFmtId="0" fontId="2" fillId="0" borderId="0" xfId="1"/>
    <xf numFmtId="0" fontId="3" fillId="4" borderId="1" xfId="1" applyFont="1" applyFill="1" applyBorder="1" applyAlignment="1">
      <alignment horizontal="center" vertical="center" wrapText="1"/>
    </xf>
    <xf numFmtId="10" fontId="2" fillId="2" borderId="0" xfId="1" applyNumberFormat="1" applyFill="1"/>
    <xf numFmtId="0" fontId="4" fillId="2" borderId="0" xfId="1" applyFont="1" applyFill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10" fontId="3" fillId="3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7" fillId="2" borderId="0" xfId="1" applyFont="1" applyFill="1" applyAlignment="1">
      <alignment vertical="center"/>
    </xf>
    <xf numFmtId="10" fontId="3" fillId="6" borderId="1" xfId="1" applyNumberFormat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left" vertical="center" wrapText="1"/>
    </xf>
    <xf numFmtId="0" fontId="6" fillId="7" borderId="1" xfId="1" applyFont="1" applyFill="1" applyBorder="1" applyAlignment="1">
      <alignment horizontal="left" vertical="center" wrapText="1"/>
    </xf>
    <xf numFmtId="10" fontId="5" fillId="7" borderId="3" xfId="1" applyNumberFormat="1" applyFont="1" applyFill="1" applyBorder="1" applyAlignment="1">
      <alignment horizontal="center" vertical="center"/>
    </xf>
    <xf numFmtId="164" fontId="6" fillId="7" borderId="4" xfId="3" applyNumberFormat="1" applyFont="1" applyFill="1" applyBorder="1" applyAlignment="1">
      <alignment horizontal="center" vertical="center"/>
    </xf>
    <xf numFmtId="164" fontId="6" fillId="7" borderId="4" xfId="3" applyNumberFormat="1" applyFont="1" applyFill="1" applyBorder="1" applyAlignment="1">
      <alignment horizontal="center" vertical="center" wrapText="1"/>
    </xf>
    <xf numFmtId="0" fontId="5" fillId="7" borderId="3" xfId="1" applyFont="1" applyFill="1" applyBorder="1" applyAlignment="1">
      <alignment horizontal="left" vertical="center" wrapText="1"/>
    </xf>
    <xf numFmtId="0" fontId="5" fillId="7" borderId="5" xfId="1" applyFont="1" applyFill="1" applyBorder="1" applyAlignment="1">
      <alignment horizontal="left" vertical="center" wrapText="1"/>
    </xf>
    <xf numFmtId="10" fontId="5" fillId="7" borderId="1" xfId="1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left" vertical="center" wrapText="1"/>
    </xf>
    <xf numFmtId="10" fontId="5" fillId="8" borderId="1" xfId="1" applyNumberFormat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vertical="center"/>
    </xf>
    <xf numFmtId="0" fontId="5" fillId="7" borderId="1" xfId="1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wrapText="1"/>
    </xf>
    <xf numFmtId="44" fontId="5" fillId="7" borderId="1" xfId="1" applyNumberFormat="1" applyFont="1" applyFill="1" applyBorder="1" applyAlignment="1">
      <alignment horizontal="center" vertical="center"/>
    </xf>
    <xf numFmtId="10" fontId="5" fillId="5" borderId="1" xfId="1" applyNumberFormat="1" applyFont="1" applyFill="1" applyBorder="1" applyAlignment="1">
      <alignment horizontal="center" vertical="center" wrapText="1"/>
    </xf>
    <xf numFmtId="44" fontId="5" fillId="5" borderId="1" xfId="1" applyNumberFormat="1" applyFont="1" applyFill="1" applyBorder="1" applyAlignment="1">
      <alignment horizontal="center" vertical="center" wrapText="1"/>
    </xf>
    <xf numFmtId="10" fontId="5" fillId="5" borderId="1" xfId="1" applyNumberFormat="1" applyFont="1" applyFill="1" applyBorder="1" applyAlignment="1">
      <alignment horizontal="center" vertical="center"/>
    </xf>
    <xf numFmtId="164" fontId="5" fillId="5" borderId="1" xfId="3" applyNumberFormat="1" applyFont="1" applyFill="1" applyBorder="1" applyAlignment="1">
      <alignment horizontal="center" vertical="center"/>
    </xf>
    <xf numFmtId="164" fontId="5" fillId="5" borderId="1" xfId="3" applyNumberFormat="1" applyFont="1" applyFill="1" applyBorder="1" applyAlignment="1">
      <alignment horizontal="center" vertical="center" wrapText="1"/>
    </xf>
    <xf numFmtId="44" fontId="5" fillId="7" borderId="3" xfId="1" applyNumberFormat="1" applyFont="1" applyFill="1" applyBorder="1" applyAlignment="1">
      <alignment horizontal="center" vertical="center" wrapText="1"/>
    </xf>
    <xf numFmtId="164" fontId="5" fillId="7" borderId="4" xfId="3" applyNumberFormat="1" applyFont="1" applyFill="1" applyBorder="1" applyAlignment="1">
      <alignment horizontal="center" vertical="center"/>
    </xf>
    <xf numFmtId="164" fontId="5" fillId="7" borderId="4" xfId="3" applyNumberFormat="1" applyFont="1" applyFill="1" applyBorder="1" applyAlignment="1">
      <alignment horizontal="center" vertical="center" wrapText="1"/>
    </xf>
    <xf numFmtId="10" fontId="1" fillId="7" borderId="1" xfId="1" applyNumberFormat="1" applyFont="1" applyFill="1" applyBorder="1" applyAlignment="1">
      <alignment horizontal="left" vertical="top" wrapText="1"/>
    </xf>
    <xf numFmtId="44" fontId="1" fillId="7" borderId="1" xfId="1" applyNumberFormat="1" applyFont="1" applyFill="1" applyBorder="1" applyAlignment="1">
      <alignment horizontal="center" vertical="center" wrapText="1"/>
    </xf>
    <xf numFmtId="10" fontId="1" fillId="7" borderId="1" xfId="1" applyNumberFormat="1" applyFont="1" applyFill="1" applyBorder="1" applyAlignment="1">
      <alignment horizontal="left" vertical="center" wrapText="1"/>
    </xf>
    <xf numFmtId="10" fontId="10" fillId="7" borderId="1" xfId="1" applyNumberFormat="1" applyFont="1" applyFill="1" applyBorder="1" applyAlignment="1">
      <alignment horizontal="center" vertical="center"/>
    </xf>
    <xf numFmtId="10" fontId="10" fillId="8" borderId="1" xfId="1" applyNumberFormat="1" applyFont="1" applyFill="1" applyBorder="1" applyAlignment="1">
      <alignment horizontal="center" vertical="center"/>
    </xf>
    <xf numFmtId="10" fontId="5" fillId="5" borderId="1" xfId="1" applyNumberFormat="1" applyFont="1" applyFill="1" applyBorder="1" applyAlignment="1">
      <alignment horizontal="left" vertical="top" wrapText="1"/>
    </xf>
    <xf numFmtId="10" fontId="5" fillId="7" borderId="3" xfId="1" applyNumberFormat="1" applyFont="1" applyFill="1" applyBorder="1" applyAlignment="1">
      <alignment horizontal="left" vertical="top" wrapText="1"/>
    </xf>
    <xf numFmtId="44" fontId="5" fillId="7" borderId="1" xfId="1" applyNumberFormat="1" applyFont="1" applyFill="1" applyBorder="1" applyAlignment="1">
      <alignment horizontal="center" vertical="center" wrapText="1"/>
    </xf>
    <xf numFmtId="10" fontId="3" fillId="6" borderId="2" xfId="1" applyNumberFormat="1" applyFont="1" applyFill="1" applyBorder="1" applyAlignment="1">
      <alignment horizontal="center" vertical="center" wrapText="1"/>
    </xf>
    <xf numFmtId="10" fontId="6" fillId="6" borderId="2" xfId="3" applyNumberFormat="1" applyFont="1" applyFill="1" applyBorder="1" applyAlignment="1">
      <alignment horizontal="center" vertical="center"/>
    </xf>
    <xf numFmtId="10" fontId="5" fillId="8" borderId="5" xfId="1" applyNumberFormat="1" applyFont="1" applyFill="1" applyBorder="1" applyAlignment="1">
      <alignment horizontal="center" vertical="center"/>
    </xf>
    <xf numFmtId="10" fontId="5" fillId="8" borderId="2" xfId="1" applyNumberFormat="1" applyFont="1" applyFill="1" applyBorder="1" applyAlignment="1">
      <alignment horizontal="center" vertical="center"/>
    </xf>
    <xf numFmtId="0" fontId="8" fillId="0" borderId="0" xfId="1" applyFont="1"/>
    <xf numFmtId="0" fontId="2" fillId="0" borderId="0" xfId="1" applyAlignment="1">
      <alignment wrapText="1"/>
    </xf>
    <xf numFmtId="10" fontId="5" fillId="7" borderId="1" xfId="1" applyNumberFormat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9" fontId="5" fillId="0" borderId="1" xfId="1" applyNumberFormat="1" applyFont="1" applyBorder="1" applyAlignment="1">
      <alignment horizontal="center" vertical="center"/>
    </xf>
    <xf numFmtId="10" fontId="5" fillId="0" borderId="1" xfId="1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</cellXfs>
  <cellStyles count="4">
    <cellStyle name="Currency 2" xfId="2" xr:uid="{00000000-0005-0000-0000-000000000000}"/>
    <cellStyle name="Normal" xfId="0" builtinId="0"/>
    <cellStyle name="Normal 2" xfId="1" xr:uid="{00000000-0005-0000-0000-000002000000}"/>
    <cellStyle name="Percent 2" xfId="3" xr:uid="{00000000-0005-0000-0000-000003000000}"/>
  </cellStyles>
  <dxfs count="0"/>
  <tableStyles count="0" defaultTableStyle="TableStyleMedium9" defaultPivotStyle="PivotStyleLight16"/>
  <colors>
    <mruColors>
      <color rgb="FFEBF1DE"/>
      <color rgb="FFC4D79B"/>
      <color rgb="FFD2EBB7"/>
      <color rgb="FFF4F7ED"/>
      <color rgb="FF46E66C"/>
      <color rgb="FFC4E59F"/>
      <color rgb="FFA6D8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6E66C"/>
    <pageSetUpPr fitToPage="1"/>
  </sheetPr>
  <dimension ref="A1:AI487"/>
  <sheetViews>
    <sheetView zoomScale="75" zoomScaleNormal="75" workbookViewId="0">
      <selection sqref="A1:XFD8"/>
    </sheetView>
  </sheetViews>
  <sheetFormatPr defaultColWidth="19.44140625" defaultRowHeight="13.2" x14ac:dyDescent="0.25"/>
  <cols>
    <col min="1" max="1" width="18.6640625" style="1" customWidth="1"/>
    <col min="2" max="2" width="17.44140625" style="1" customWidth="1"/>
    <col min="3" max="3" width="27.6640625" style="1" customWidth="1"/>
    <col min="4" max="4" width="54.5546875" style="1" customWidth="1"/>
    <col min="5" max="5" width="30.109375" style="1" customWidth="1"/>
    <col min="6" max="8" width="19.44140625" style="1"/>
    <col min="9" max="9" width="12.33203125" style="1" customWidth="1"/>
    <col min="10" max="10" width="19.44140625" style="5"/>
    <col min="11" max="35" width="19.44140625" style="1"/>
    <col min="36" max="16384" width="19.44140625" style="3"/>
  </cols>
  <sheetData>
    <row r="1" spans="1:35" ht="28.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4" t="s">
        <v>7</v>
      </c>
      <c r="I1" s="4" t="s">
        <v>8</v>
      </c>
      <c r="J1" s="42" t="s">
        <v>9</v>
      </c>
      <c r="K1" s="46"/>
      <c r="AI1" s="3"/>
    </row>
    <row r="2" spans="1:35" ht="172.8" x14ac:dyDescent="0.25">
      <c r="A2" s="20" t="s">
        <v>196</v>
      </c>
      <c r="B2" s="20" t="s">
        <v>201</v>
      </c>
      <c r="C2" s="20" t="s">
        <v>14</v>
      </c>
      <c r="D2" s="39" t="s">
        <v>15</v>
      </c>
      <c r="E2" s="26" t="s">
        <v>16</v>
      </c>
      <c r="F2" s="27">
        <v>15.95</v>
      </c>
      <c r="G2" s="28">
        <v>0.05</v>
      </c>
      <c r="H2" s="29">
        <f t="shared" ref="H2:H20" si="0">F2*(1-G2)*(1+0.75%)</f>
        <v>15.266143749999999</v>
      </c>
      <c r="I2" s="30" t="s">
        <v>17</v>
      </c>
      <c r="J2" s="43">
        <v>0.05</v>
      </c>
      <c r="K2" s="47"/>
      <c r="AI2" s="3"/>
    </row>
    <row r="3" spans="1:35" ht="128.25" customHeight="1" x14ac:dyDescent="0.25">
      <c r="A3" s="20" t="s">
        <v>196</v>
      </c>
      <c r="B3" s="20" t="s">
        <v>201</v>
      </c>
      <c r="C3" s="20" t="s">
        <v>14</v>
      </c>
      <c r="D3" s="39" t="s">
        <v>18</v>
      </c>
      <c r="E3" s="26" t="s">
        <v>10</v>
      </c>
      <c r="F3" s="27">
        <v>24.95</v>
      </c>
      <c r="G3" s="28">
        <v>0.05</v>
      </c>
      <c r="H3" s="29">
        <f t="shared" ref="H3" si="1">F3*(1-G3)*(1+0.75%)</f>
        <v>23.880268749999999</v>
      </c>
      <c r="I3" s="30" t="s">
        <v>11</v>
      </c>
      <c r="J3" s="43">
        <v>0.05</v>
      </c>
      <c r="K3" s="47"/>
      <c r="AI3" s="3"/>
    </row>
    <row r="4" spans="1:35" ht="129.6" x14ac:dyDescent="0.25">
      <c r="A4" s="20" t="s">
        <v>196</v>
      </c>
      <c r="B4" s="20" t="s">
        <v>201</v>
      </c>
      <c r="C4" s="20" t="s">
        <v>14</v>
      </c>
      <c r="D4" s="39" t="s">
        <v>19</v>
      </c>
      <c r="E4" s="26" t="s">
        <v>12</v>
      </c>
      <c r="F4" s="27">
        <v>26.95</v>
      </c>
      <c r="G4" s="28">
        <v>0.05</v>
      </c>
      <c r="H4" s="29">
        <f t="shared" ref="H4" si="2">F4*(1-G4)*(1+0.75%)</f>
        <v>25.794518750000002</v>
      </c>
      <c r="I4" s="30" t="s">
        <v>11</v>
      </c>
      <c r="J4" s="43">
        <v>0.05</v>
      </c>
      <c r="K4" s="3"/>
      <c r="AI4" s="3"/>
    </row>
    <row r="5" spans="1:35" ht="128.25" customHeight="1" x14ac:dyDescent="0.25">
      <c r="A5" s="20" t="s">
        <v>196</v>
      </c>
      <c r="B5" s="20" t="s">
        <v>201</v>
      </c>
      <c r="C5" s="20" t="s">
        <v>14</v>
      </c>
      <c r="D5" s="39" t="s">
        <v>20</v>
      </c>
      <c r="E5" s="26" t="s">
        <v>13</v>
      </c>
      <c r="F5" s="27">
        <v>30.95</v>
      </c>
      <c r="G5" s="28">
        <v>0.05</v>
      </c>
      <c r="H5" s="29">
        <f t="shared" ref="H5:H8" si="3">F5*(1-G5)*(1+0.75%)</f>
        <v>29.623018749999996</v>
      </c>
      <c r="I5" s="30" t="s">
        <v>11</v>
      </c>
      <c r="J5" s="43">
        <v>0.05</v>
      </c>
      <c r="K5" s="3"/>
      <c r="AI5" s="3"/>
    </row>
    <row r="6" spans="1:35" ht="172.8" x14ac:dyDescent="0.25">
      <c r="A6" s="20" t="s">
        <v>196</v>
      </c>
      <c r="B6" s="20" t="s">
        <v>201</v>
      </c>
      <c r="C6" s="20" t="s">
        <v>14</v>
      </c>
      <c r="D6" s="39" t="s">
        <v>24</v>
      </c>
      <c r="E6" s="26" t="s">
        <v>25</v>
      </c>
      <c r="F6" s="27">
        <v>15.95</v>
      </c>
      <c r="G6" s="28">
        <v>0.05</v>
      </c>
      <c r="H6" s="29">
        <f t="shared" si="3"/>
        <v>15.266143749999999</v>
      </c>
      <c r="I6" s="30" t="s">
        <v>17</v>
      </c>
      <c r="J6" s="43">
        <v>0.05</v>
      </c>
      <c r="K6" s="47"/>
      <c r="AI6" s="3"/>
    </row>
    <row r="7" spans="1:35" ht="128.25" customHeight="1" x14ac:dyDescent="0.25">
      <c r="A7" s="20" t="s">
        <v>196</v>
      </c>
      <c r="B7" s="20" t="s">
        <v>201</v>
      </c>
      <c r="C7" s="20" t="s">
        <v>14</v>
      </c>
      <c r="D7" s="39" t="s">
        <v>26</v>
      </c>
      <c r="E7" s="26" t="s">
        <v>21</v>
      </c>
      <c r="F7" s="27">
        <v>19.95</v>
      </c>
      <c r="G7" s="28">
        <v>0.05</v>
      </c>
      <c r="H7" s="29">
        <f t="shared" si="3"/>
        <v>19.094643749999999</v>
      </c>
      <c r="I7" s="30" t="s">
        <v>11</v>
      </c>
      <c r="J7" s="43">
        <v>0.05</v>
      </c>
      <c r="K7" s="47"/>
      <c r="AI7" s="3"/>
    </row>
    <row r="8" spans="1:35" ht="155.25" customHeight="1" x14ac:dyDescent="0.25">
      <c r="A8" s="20" t="s">
        <v>196</v>
      </c>
      <c r="B8" s="20" t="s">
        <v>201</v>
      </c>
      <c r="C8" s="20" t="s">
        <v>14</v>
      </c>
      <c r="D8" s="39" t="s">
        <v>27</v>
      </c>
      <c r="E8" s="26" t="s">
        <v>22</v>
      </c>
      <c r="F8" s="27">
        <v>21.95</v>
      </c>
      <c r="G8" s="28">
        <v>0.05</v>
      </c>
      <c r="H8" s="29">
        <f t="shared" si="3"/>
        <v>21.008893750000002</v>
      </c>
      <c r="I8" s="30" t="s">
        <v>11</v>
      </c>
      <c r="J8" s="43">
        <v>0.05</v>
      </c>
      <c r="K8" s="3"/>
      <c r="AI8" s="3"/>
    </row>
    <row r="9" spans="1:35" ht="128.25" customHeight="1" x14ac:dyDescent="0.25">
      <c r="A9" s="20" t="s">
        <v>196</v>
      </c>
      <c r="B9" s="20" t="s">
        <v>201</v>
      </c>
      <c r="C9" s="20" t="s">
        <v>14</v>
      </c>
      <c r="D9" s="39" t="s">
        <v>28</v>
      </c>
      <c r="E9" s="26" t="s">
        <v>23</v>
      </c>
      <c r="F9" s="27">
        <v>33.950000000000003</v>
      </c>
      <c r="G9" s="28">
        <v>0.05</v>
      </c>
      <c r="H9" s="29">
        <f t="shared" ref="H9" si="4">F9*(1-G9)*(1+0.75%)</f>
        <v>32.49439375</v>
      </c>
      <c r="I9" s="30" t="s">
        <v>11</v>
      </c>
      <c r="J9" s="43">
        <v>0.05</v>
      </c>
      <c r="K9" s="3"/>
      <c r="AI9" s="3"/>
    </row>
    <row r="10" spans="1:35" ht="205.5" customHeight="1" x14ac:dyDescent="0.2">
      <c r="A10" s="20" t="s">
        <v>196</v>
      </c>
      <c r="B10" s="20" t="s">
        <v>201</v>
      </c>
      <c r="C10" s="20" t="s">
        <v>29</v>
      </c>
      <c r="D10" s="39" t="s">
        <v>30</v>
      </c>
      <c r="E10" s="26" t="s">
        <v>31</v>
      </c>
      <c r="F10" s="27">
        <v>14.95</v>
      </c>
      <c r="G10" s="28">
        <v>0.05</v>
      </c>
      <c r="H10" s="29">
        <f t="shared" ref="H10:H13" si="5">F10*(1-G10)*(1+0.75%)</f>
        <v>14.30901875</v>
      </c>
      <c r="I10" s="30" t="s">
        <v>17</v>
      </c>
      <c r="J10" s="43">
        <v>0.05</v>
      </c>
      <c r="K10" s="3"/>
      <c r="AI10" s="3"/>
    </row>
    <row r="11" spans="1:35" ht="128.25" customHeight="1" x14ac:dyDescent="0.2">
      <c r="A11" s="20" t="s">
        <v>196</v>
      </c>
      <c r="B11" s="20" t="s">
        <v>201</v>
      </c>
      <c r="C11" s="20" t="s">
        <v>29</v>
      </c>
      <c r="D11" s="39" t="s">
        <v>32</v>
      </c>
      <c r="E11" s="26" t="s">
        <v>33</v>
      </c>
      <c r="F11" s="27">
        <v>18.95</v>
      </c>
      <c r="G11" s="28">
        <v>0.05</v>
      </c>
      <c r="H11" s="29">
        <f t="shared" si="5"/>
        <v>18.137518749999998</v>
      </c>
      <c r="I11" s="30" t="s">
        <v>11</v>
      </c>
      <c r="J11" s="43">
        <v>0.05</v>
      </c>
      <c r="K11" s="3"/>
      <c r="AI11" s="3"/>
    </row>
    <row r="12" spans="1:35" ht="169.5" customHeight="1" x14ac:dyDescent="0.2">
      <c r="A12" s="20" t="s">
        <v>196</v>
      </c>
      <c r="B12" s="20" t="s">
        <v>201</v>
      </c>
      <c r="C12" s="20" t="s">
        <v>29</v>
      </c>
      <c r="D12" s="39" t="s">
        <v>34</v>
      </c>
      <c r="E12" s="26" t="s">
        <v>35</v>
      </c>
      <c r="F12" s="27">
        <v>20.95</v>
      </c>
      <c r="G12" s="28">
        <v>0.05</v>
      </c>
      <c r="H12" s="29">
        <f t="shared" si="5"/>
        <v>20.051768750000001</v>
      </c>
      <c r="I12" s="30" t="s">
        <v>11</v>
      </c>
      <c r="J12" s="43">
        <v>0.05</v>
      </c>
      <c r="K12" s="3"/>
      <c r="AI12" s="3"/>
    </row>
    <row r="13" spans="1:35" ht="128.25" customHeight="1" x14ac:dyDescent="0.2">
      <c r="A13" s="20" t="s">
        <v>196</v>
      </c>
      <c r="B13" s="20" t="s">
        <v>201</v>
      </c>
      <c r="C13" s="20" t="s">
        <v>29</v>
      </c>
      <c r="D13" s="39" t="s">
        <v>36</v>
      </c>
      <c r="E13" s="26" t="s">
        <v>192</v>
      </c>
      <c r="F13" s="27">
        <v>32.950000000000003</v>
      </c>
      <c r="G13" s="28">
        <v>0.05</v>
      </c>
      <c r="H13" s="29">
        <f t="shared" si="5"/>
        <v>31.537268750000003</v>
      </c>
      <c r="I13" s="30" t="s">
        <v>11</v>
      </c>
      <c r="J13" s="43">
        <v>0.05</v>
      </c>
      <c r="K13" s="3"/>
      <c r="AI13" s="3"/>
    </row>
    <row r="14" spans="1:35" ht="210" x14ac:dyDescent="0.2">
      <c r="A14" s="20" t="s">
        <v>197</v>
      </c>
      <c r="B14" s="20" t="s">
        <v>201</v>
      </c>
      <c r="C14" s="20" t="s">
        <v>14</v>
      </c>
      <c r="D14" s="39" t="s">
        <v>37</v>
      </c>
      <c r="E14" s="31" t="s">
        <v>38</v>
      </c>
      <c r="F14" s="31">
        <v>99.99</v>
      </c>
      <c r="G14" s="14">
        <v>0.05</v>
      </c>
      <c r="H14" s="32">
        <f t="shared" ref="H14" si="6">F14*(1-G14)*(1+0.75%)</f>
        <v>95.702928749999998</v>
      </c>
      <c r="I14" s="33" t="s">
        <v>39</v>
      </c>
      <c r="J14" s="44">
        <v>0.05</v>
      </c>
      <c r="K14" s="52"/>
      <c r="AI14" s="3"/>
    </row>
    <row r="15" spans="1:35" ht="225" x14ac:dyDescent="0.2">
      <c r="A15" s="20" t="s">
        <v>197</v>
      </c>
      <c r="B15" s="20" t="s">
        <v>201</v>
      </c>
      <c r="C15" s="20" t="s">
        <v>14</v>
      </c>
      <c r="D15" s="39" t="s">
        <v>40</v>
      </c>
      <c r="E15" s="31" t="s">
        <v>41</v>
      </c>
      <c r="F15" s="31">
        <v>119.95</v>
      </c>
      <c r="G15" s="14">
        <v>0.05</v>
      </c>
      <c r="H15" s="32">
        <f t="shared" si="0"/>
        <v>114.80714375000001</v>
      </c>
      <c r="I15" s="33" t="s">
        <v>39</v>
      </c>
      <c r="J15" s="44">
        <v>0.05</v>
      </c>
      <c r="K15" s="52"/>
      <c r="AI15" s="3"/>
    </row>
    <row r="16" spans="1:35" ht="210" x14ac:dyDescent="0.2">
      <c r="A16" s="20" t="s">
        <v>197</v>
      </c>
      <c r="B16" s="20" t="s">
        <v>201</v>
      </c>
      <c r="C16" s="20" t="s">
        <v>14</v>
      </c>
      <c r="D16" s="39" t="s">
        <v>42</v>
      </c>
      <c r="E16" s="31" t="s">
        <v>41</v>
      </c>
      <c r="F16" s="31">
        <v>169</v>
      </c>
      <c r="G16" s="14">
        <v>0.05</v>
      </c>
      <c r="H16" s="32">
        <f t="shared" ref="H16" si="7">F16*(1-G16)*(1+0.75%)</f>
        <v>161.75412499999999</v>
      </c>
      <c r="I16" s="33" t="s">
        <v>39</v>
      </c>
      <c r="J16" s="44">
        <v>0.05</v>
      </c>
      <c r="K16" s="52"/>
      <c r="AI16" s="3"/>
    </row>
    <row r="17" spans="1:35" ht="105" x14ac:dyDescent="0.2">
      <c r="A17" s="20" t="s">
        <v>197</v>
      </c>
      <c r="B17" s="20" t="s">
        <v>201</v>
      </c>
      <c r="C17" s="20" t="s">
        <v>14</v>
      </c>
      <c r="D17" s="40" t="s">
        <v>43</v>
      </c>
      <c r="E17" s="31" t="s">
        <v>44</v>
      </c>
      <c r="F17" s="31">
        <v>30</v>
      </c>
      <c r="G17" s="14">
        <v>0.05</v>
      </c>
      <c r="H17" s="15">
        <f t="shared" ref="H17:H18" si="8">F17*(1-G17)*(1+0.75%)</f>
        <v>28.713750000000001</v>
      </c>
      <c r="I17" s="16" t="s">
        <v>11</v>
      </c>
      <c r="J17" s="44">
        <v>0.05</v>
      </c>
      <c r="K17" s="52"/>
      <c r="AI17" s="3"/>
    </row>
    <row r="18" spans="1:35" ht="120" x14ac:dyDescent="0.2">
      <c r="A18" s="20" t="s">
        <v>197</v>
      </c>
      <c r="B18" s="20" t="s">
        <v>201</v>
      </c>
      <c r="C18" s="20" t="s">
        <v>14</v>
      </c>
      <c r="D18" s="40" t="s">
        <v>45</v>
      </c>
      <c r="E18" s="31" t="s">
        <v>46</v>
      </c>
      <c r="F18" s="31">
        <v>44.95</v>
      </c>
      <c r="G18" s="14">
        <v>0.05</v>
      </c>
      <c r="H18" s="15">
        <f t="shared" si="8"/>
        <v>43.022768750000004</v>
      </c>
      <c r="I18" s="16" t="s">
        <v>11</v>
      </c>
      <c r="J18" s="44">
        <v>0.05</v>
      </c>
      <c r="K18" s="5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75" x14ac:dyDescent="0.2">
      <c r="A19" s="20" t="s">
        <v>197</v>
      </c>
      <c r="B19" s="20" t="s">
        <v>201</v>
      </c>
      <c r="C19" s="13" t="s">
        <v>29</v>
      </c>
      <c r="D19" s="40" t="s">
        <v>47</v>
      </c>
      <c r="E19" s="31" t="s">
        <v>48</v>
      </c>
      <c r="F19" s="31">
        <v>129.94999999999999</v>
      </c>
      <c r="G19" s="14">
        <v>0.15</v>
      </c>
      <c r="H19" s="15">
        <f t="shared" si="0"/>
        <v>111.28593124999999</v>
      </c>
      <c r="I19" s="16" t="s">
        <v>11</v>
      </c>
      <c r="J19" s="44">
        <v>0.15</v>
      </c>
      <c r="K19" s="52"/>
      <c r="AI19" s="3"/>
    </row>
    <row r="20" spans="1:35" ht="45" x14ac:dyDescent="0.2">
      <c r="A20" s="20" t="s">
        <v>197</v>
      </c>
      <c r="B20" s="20" t="s">
        <v>201</v>
      </c>
      <c r="C20" s="13" t="s">
        <v>29</v>
      </c>
      <c r="D20" s="40" t="s">
        <v>49</v>
      </c>
      <c r="E20" s="31" t="s">
        <v>50</v>
      </c>
      <c r="F20" s="31">
        <v>169.95</v>
      </c>
      <c r="G20" s="14">
        <v>0.15</v>
      </c>
      <c r="H20" s="15">
        <f t="shared" si="0"/>
        <v>145.54093125</v>
      </c>
      <c r="I20" s="16" t="s">
        <v>11</v>
      </c>
      <c r="J20" s="44">
        <v>0.15</v>
      </c>
      <c r="K20" s="52"/>
      <c r="AI20" s="3"/>
    </row>
    <row r="21" spans="1:35" ht="42.75" customHeight="1" x14ac:dyDescent="0.2">
      <c r="A21" s="12" t="s">
        <v>52</v>
      </c>
      <c r="B21" s="20" t="s">
        <v>201</v>
      </c>
      <c r="C21" s="13" t="s">
        <v>159</v>
      </c>
      <c r="D21" s="40" t="s">
        <v>193</v>
      </c>
      <c r="E21" s="31" t="s">
        <v>158</v>
      </c>
      <c r="F21" s="31">
        <v>5000</v>
      </c>
      <c r="G21" s="14">
        <v>0.05</v>
      </c>
      <c r="H21" s="15">
        <f t="shared" ref="H21:H46" si="9">F21*(1-G21)*(1+0.75%)</f>
        <v>4785.625</v>
      </c>
      <c r="I21" s="16" t="s">
        <v>53</v>
      </c>
      <c r="J21" s="44">
        <v>0.05</v>
      </c>
      <c r="K21" s="3"/>
      <c r="AI21" s="3"/>
    </row>
    <row r="22" spans="1:35" ht="43.2" customHeight="1" x14ac:dyDescent="0.2">
      <c r="A22" s="12" t="s">
        <v>52</v>
      </c>
      <c r="B22" s="20" t="s">
        <v>201</v>
      </c>
      <c r="C22" s="13" t="s">
        <v>159</v>
      </c>
      <c r="D22" s="40" t="s">
        <v>194</v>
      </c>
      <c r="E22" s="31" t="s">
        <v>158</v>
      </c>
      <c r="F22" s="31">
        <v>40</v>
      </c>
      <c r="G22" s="14">
        <v>0.05</v>
      </c>
      <c r="H22" s="15">
        <f t="shared" ref="H22" si="10">F22*(1-G22)*(1+0.75%)</f>
        <v>38.285000000000004</v>
      </c>
      <c r="I22" s="16" t="s">
        <v>166</v>
      </c>
      <c r="J22" s="44">
        <v>0.05</v>
      </c>
      <c r="K22" s="3"/>
      <c r="AI22" s="3"/>
    </row>
    <row r="23" spans="1:35" ht="43.5" customHeight="1" x14ac:dyDescent="0.2">
      <c r="A23" s="12" t="s">
        <v>52</v>
      </c>
      <c r="B23" s="20" t="s">
        <v>201</v>
      </c>
      <c r="C23" s="13" t="s">
        <v>195</v>
      </c>
      <c r="D23" s="40" t="s">
        <v>163</v>
      </c>
      <c r="E23" s="31" t="s">
        <v>161</v>
      </c>
      <c r="F23" s="31">
        <v>350</v>
      </c>
      <c r="G23" s="14">
        <v>0.05</v>
      </c>
      <c r="H23" s="15">
        <f>F23*(1-G23)*(1+0.75%)</f>
        <v>334.99375000000003</v>
      </c>
      <c r="I23" s="16" t="s">
        <v>165</v>
      </c>
      <c r="J23" s="44">
        <v>0.05</v>
      </c>
      <c r="K23" s="3"/>
      <c r="AI23" s="3"/>
    </row>
    <row r="24" spans="1:35" ht="58.2" customHeight="1" x14ac:dyDescent="0.2">
      <c r="A24" s="12" t="s">
        <v>52</v>
      </c>
      <c r="B24" s="20" t="s">
        <v>201</v>
      </c>
      <c r="C24" s="13" t="s">
        <v>160</v>
      </c>
      <c r="D24" s="40" t="s">
        <v>164</v>
      </c>
      <c r="E24" s="31" t="s">
        <v>162</v>
      </c>
      <c r="F24" s="31">
        <v>575</v>
      </c>
      <c r="G24" s="14">
        <v>0.05</v>
      </c>
      <c r="H24" s="15">
        <f>F24*(1-G24)*(1+0.75%)</f>
        <v>550.34687500000007</v>
      </c>
      <c r="I24" s="16" t="s">
        <v>165</v>
      </c>
      <c r="J24" s="44">
        <v>0.05</v>
      </c>
      <c r="K24" s="3"/>
      <c r="AI24" s="3"/>
    </row>
    <row r="25" spans="1:35" ht="44.25" customHeight="1" x14ac:dyDescent="0.2">
      <c r="A25" s="12" t="s">
        <v>52</v>
      </c>
      <c r="B25" s="20" t="s">
        <v>201</v>
      </c>
      <c r="C25" s="13" t="s">
        <v>169</v>
      </c>
      <c r="D25" s="40" t="s">
        <v>171</v>
      </c>
      <c r="E25" s="31" t="s">
        <v>170</v>
      </c>
      <c r="F25" s="31" t="s">
        <v>55</v>
      </c>
      <c r="G25" s="14">
        <v>0.05</v>
      </c>
      <c r="H25" s="15" t="s">
        <v>55</v>
      </c>
      <c r="I25" s="16" t="s">
        <v>165</v>
      </c>
      <c r="J25" s="44">
        <v>0.05</v>
      </c>
      <c r="K25" s="3"/>
      <c r="AI25" s="3"/>
    </row>
    <row r="26" spans="1:35" ht="90" x14ac:dyDescent="0.2">
      <c r="A26" s="12" t="s">
        <v>198</v>
      </c>
      <c r="B26" s="20" t="s">
        <v>201</v>
      </c>
      <c r="C26" s="17" t="s">
        <v>51</v>
      </c>
      <c r="D26" s="40" t="s">
        <v>199</v>
      </c>
      <c r="E26" s="31" t="s">
        <v>54</v>
      </c>
      <c r="F26" s="31">
        <v>15.7</v>
      </c>
      <c r="G26" s="14">
        <v>0.05</v>
      </c>
      <c r="H26" s="32">
        <f t="shared" si="9"/>
        <v>15.0268625</v>
      </c>
      <c r="I26" s="33" t="s">
        <v>178</v>
      </c>
      <c r="J26" s="44">
        <v>0.05</v>
      </c>
      <c r="K26" s="3"/>
      <c r="AI26" s="3"/>
    </row>
    <row r="27" spans="1:35" ht="90" x14ac:dyDescent="0.2">
      <c r="A27" s="12" t="s">
        <v>198</v>
      </c>
      <c r="B27" s="20" t="s">
        <v>201</v>
      </c>
      <c r="C27" s="18" t="s">
        <v>51</v>
      </c>
      <c r="D27" s="40" t="s">
        <v>199</v>
      </c>
      <c r="E27" s="31" t="s">
        <v>167</v>
      </c>
      <c r="F27" s="31">
        <v>57.7</v>
      </c>
      <c r="G27" s="14">
        <v>0.05</v>
      </c>
      <c r="H27" s="32">
        <f t="shared" si="9"/>
        <v>55.226112499999999</v>
      </c>
      <c r="I27" s="33" t="s">
        <v>178</v>
      </c>
      <c r="J27" s="44">
        <v>0.05</v>
      </c>
      <c r="K27" s="3"/>
      <c r="AI27" s="3"/>
    </row>
    <row r="28" spans="1:35" ht="90" x14ac:dyDescent="0.2">
      <c r="A28" s="12" t="s">
        <v>198</v>
      </c>
      <c r="B28" s="20" t="s">
        <v>201</v>
      </c>
      <c r="C28" s="17" t="s">
        <v>51</v>
      </c>
      <c r="D28" s="40" t="s">
        <v>199</v>
      </c>
      <c r="E28" s="31" t="s">
        <v>168</v>
      </c>
      <c r="F28" s="31">
        <v>49</v>
      </c>
      <c r="G28" s="14">
        <v>0.05</v>
      </c>
      <c r="H28" s="32">
        <f t="shared" si="9"/>
        <v>46.899124999999998</v>
      </c>
      <c r="I28" s="33" t="s">
        <v>178</v>
      </c>
      <c r="J28" s="44">
        <v>0.05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90" x14ac:dyDescent="0.2">
      <c r="A29" s="12" t="s">
        <v>198</v>
      </c>
      <c r="B29" s="20" t="s">
        <v>201</v>
      </c>
      <c r="C29" s="17" t="s">
        <v>51</v>
      </c>
      <c r="D29" s="40" t="s">
        <v>199</v>
      </c>
      <c r="E29" s="31" t="s">
        <v>172</v>
      </c>
      <c r="F29" s="31">
        <v>148.69999999999999</v>
      </c>
      <c r="G29" s="14">
        <v>0.05</v>
      </c>
      <c r="H29" s="32">
        <f t="shared" ref="H29" si="11">F29*(1-G29)*(1+0.75%)</f>
        <v>142.3244875</v>
      </c>
      <c r="I29" s="33" t="s">
        <v>178</v>
      </c>
      <c r="J29" s="44">
        <v>0.05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90" x14ac:dyDescent="0.2">
      <c r="A30" s="12" t="s">
        <v>198</v>
      </c>
      <c r="B30" s="20" t="s">
        <v>201</v>
      </c>
      <c r="C30" s="17" t="s">
        <v>51</v>
      </c>
      <c r="D30" s="40" t="s">
        <v>199</v>
      </c>
      <c r="E30" s="31" t="s">
        <v>173</v>
      </c>
      <c r="F30" s="31">
        <v>0.09</v>
      </c>
      <c r="G30" s="14">
        <v>0.05</v>
      </c>
      <c r="H30" s="32">
        <f t="shared" si="9"/>
        <v>8.6141250000000003E-2</v>
      </c>
      <c r="I30" s="33" t="s">
        <v>175</v>
      </c>
      <c r="J30" s="44">
        <v>0.05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90" x14ac:dyDescent="0.2">
      <c r="A31" s="12" t="s">
        <v>198</v>
      </c>
      <c r="B31" s="20" t="s">
        <v>201</v>
      </c>
      <c r="C31" s="18" t="s">
        <v>51</v>
      </c>
      <c r="D31" s="40" t="s">
        <v>199</v>
      </c>
      <c r="E31" s="31" t="s">
        <v>174</v>
      </c>
      <c r="F31" s="31">
        <v>0.03</v>
      </c>
      <c r="G31" s="14">
        <v>0.05</v>
      </c>
      <c r="H31" s="32">
        <f t="shared" si="9"/>
        <v>2.871375E-2</v>
      </c>
      <c r="I31" s="33" t="s">
        <v>175</v>
      </c>
      <c r="J31" s="44">
        <v>0.05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90" x14ac:dyDescent="0.2">
      <c r="A32" s="12" t="s">
        <v>198</v>
      </c>
      <c r="B32" s="20" t="s">
        <v>201</v>
      </c>
      <c r="C32" s="17" t="s">
        <v>51</v>
      </c>
      <c r="D32" s="40" t="s">
        <v>199</v>
      </c>
      <c r="E32" s="31" t="s">
        <v>176</v>
      </c>
      <c r="F32" s="31">
        <v>70</v>
      </c>
      <c r="G32" s="14">
        <v>0.05</v>
      </c>
      <c r="H32" s="32">
        <f t="shared" si="9"/>
        <v>66.998750000000001</v>
      </c>
      <c r="I32" s="33" t="s">
        <v>178</v>
      </c>
      <c r="J32" s="44">
        <v>0.05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90" x14ac:dyDescent="0.2">
      <c r="A33" s="12" t="s">
        <v>198</v>
      </c>
      <c r="B33" s="20" t="s">
        <v>201</v>
      </c>
      <c r="C33" s="17" t="s">
        <v>51</v>
      </c>
      <c r="D33" s="40" t="s">
        <v>199</v>
      </c>
      <c r="E33" s="31" t="s">
        <v>177</v>
      </c>
      <c r="F33" s="31">
        <v>84</v>
      </c>
      <c r="G33" s="14">
        <v>0.05</v>
      </c>
      <c r="H33" s="32">
        <f t="shared" si="9"/>
        <v>80.398499999999999</v>
      </c>
      <c r="I33" s="33" t="s">
        <v>178</v>
      </c>
      <c r="J33" s="44">
        <v>0.05</v>
      </c>
      <c r="K33" s="3"/>
      <c r="AI33" s="3"/>
    </row>
    <row r="34" spans="1:35" ht="90" x14ac:dyDescent="0.2">
      <c r="A34" s="12" t="s">
        <v>198</v>
      </c>
      <c r="B34" s="20" t="s">
        <v>201</v>
      </c>
      <c r="C34" s="18" t="s">
        <v>51</v>
      </c>
      <c r="D34" s="40" t="s">
        <v>200</v>
      </c>
      <c r="E34" s="31" t="s">
        <v>179</v>
      </c>
      <c r="F34" s="31">
        <v>22.95</v>
      </c>
      <c r="G34" s="14">
        <v>0.05</v>
      </c>
      <c r="H34" s="32">
        <f t="shared" si="9"/>
        <v>21.96601875</v>
      </c>
      <c r="I34" s="33" t="s">
        <v>178</v>
      </c>
      <c r="J34" s="44">
        <v>0.05</v>
      </c>
      <c r="K34" s="3"/>
      <c r="AI34" s="3"/>
    </row>
    <row r="35" spans="1:35" ht="90" x14ac:dyDescent="0.2">
      <c r="A35" s="12" t="s">
        <v>198</v>
      </c>
      <c r="B35" s="20" t="s">
        <v>201</v>
      </c>
      <c r="C35" s="18" t="s">
        <v>51</v>
      </c>
      <c r="D35" s="40" t="s">
        <v>200</v>
      </c>
      <c r="E35" s="31" t="s">
        <v>180</v>
      </c>
      <c r="F35" s="31">
        <v>29.95</v>
      </c>
      <c r="G35" s="14">
        <v>0.05</v>
      </c>
      <c r="H35" s="32">
        <f t="shared" si="9"/>
        <v>28.665893749999999</v>
      </c>
      <c r="I35" s="33" t="s">
        <v>178</v>
      </c>
      <c r="J35" s="44">
        <v>0.05</v>
      </c>
      <c r="K35" s="3"/>
      <c r="AI35" s="3"/>
    </row>
    <row r="36" spans="1:35" ht="90" x14ac:dyDescent="0.2">
      <c r="A36" s="12" t="s">
        <v>198</v>
      </c>
      <c r="B36" s="20" t="s">
        <v>201</v>
      </c>
      <c r="C36" s="17" t="s">
        <v>51</v>
      </c>
      <c r="D36" s="40" t="s">
        <v>200</v>
      </c>
      <c r="E36" s="31" t="s">
        <v>181</v>
      </c>
      <c r="F36" s="31">
        <v>38.950000000000003</v>
      </c>
      <c r="G36" s="14">
        <v>0.05</v>
      </c>
      <c r="H36" s="32">
        <f t="shared" si="9"/>
        <v>37.280018750000004</v>
      </c>
      <c r="I36" s="33" t="s">
        <v>178</v>
      </c>
      <c r="J36" s="44">
        <v>0.05</v>
      </c>
      <c r="K36" s="3"/>
      <c r="AI36" s="3"/>
    </row>
    <row r="37" spans="1:35" ht="90" x14ac:dyDescent="0.2">
      <c r="A37" s="12" t="s">
        <v>198</v>
      </c>
      <c r="B37" s="20" t="s">
        <v>201</v>
      </c>
      <c r="C37" s="18" t="s">
        <v>51</v>
      </c>
      <c r="D37" s="40" t="s">
        <v>200</v>
      </c>
      <c r="E37" s="31" t="s">
        <v>191</v>
      </c>
      <c r="F37" s="31">
        <v>12.95</v>
      </c>
      <c r="G37" s="14">
        <v>0.05</v>
      </c>
      <c r="H37" s="32">
        <f>F37*(1-G37)*(1+0.75%)</f>
        <v>12.394768749999999</v>
      </c>
      <c r="I37" s="33" t="s">
        <v>178</v>
      </c>
      <c r="J37" s="44">
        <v>0.05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90" x14ac:dyDescent="0.2">
      <c r="A38" s="12" t="s">
        <v>198</v>
      </c>
      <c r="B38" s="20" t="s">
        <v>201</v>
      </c>
      <c r="C38" s="17" t="s">
        <v>51</v>
      </c>
      <c r="D38" s="40" t="s">
        <v>200</v>
      </c>
      <c r="E38" s="31" t="s">
        <v>182</v>
      </c>
      <c r="F38" s="31">
        <v>43.95</v>
      </c>
      <c r="G38" s="14">
        <v>0.05</v>
      </c>
      <c r="H38" s="32">
        <f t="shared" si="9"/>
        <v>42.06564375</v>
      </c>
      <c r="I38" s="33" t="s">
        <v>178</v>
      </c>
      <c r="J38" s="44">
        <v>0.05</v>
      </c>
      <c r="K38" s="3"/>
      <c r="AI38" s="3"/>
    </row>
    <row r="39" spans="1:35" ht="90" x14ac:dyDescent="0.2">
      <c r="A39" s="12" t="s">
        <v>198</v>
      </c>
      <c r="B39" s="20" t="s">
        <v>201</v>
      </c>
      <c r="C39" s="17" t="s">
        <v>51</v>
      </c>
      <c r="D39" s="40" t="s">
        <v>200</v>
      </c>
      <c r="E39" s="31" t="s">
        <v>183</v>
      </c>
      <c r="F39" s="31">
        <v>50.95</v>
      </c>
      <c r="G39" s="14">
        <v>0.05</v>
      </c>
      <c r="H39" s="32">
        <f t="shared" ref="H39:H41" si="12">F39*(1-G39)*(1+0.75%)</f>
        <v>48.765518750000005</v>
      </c>
      <c r="I39" s="33" t="s">
        <v>178</v>
      </c>
      <c r="J39" s="44">
        <v>0.05</v>
      </c>
      <c r="K39" s="3"/>
      <c r="AI39" s="3"/>
    </row>
    <row r="40" spans="1:35" ht="90" x14ac:dyDescent="0.2">
      <c r="A40" s="12" t="s">
        <v>198</v>
      </c>
      <c r="B40" s="20" t="s">
        <v>201</v>
      </c>
      <c r="C40" s="17" t="s">
        <v>51</v>
      </c>
      <c r="D40" s="40" t="s">
        <v>200</v>
      </c>
      <c r="E40" s="31" t="s">
        <v>184</v>
      </c>
      <c r="F40" s="31">
        <v>79.95</v>
      </c>
      <c r="G40" s="14">
        <v>0.05</v>
      </c>
      <c r="H40" s="32">
        <f t="shared" si="12"/>
        <v>76.522143750000012</v>
      </c>
      <c r="I40" s="33" t="s">
        <v>178</v>
      </c>
      <c r="J40" s="44">
        <v>0.05</v>
      </c>
      <c r="K40" s="3"/>
      <c r="AI40" s="3"/>
    </row>
    <row r="41" spans="1:35" ht="90" x14ac:dyDescent="0.2">
      <c r="A41" s="12" t="s">
        <v>198</v>
      </c>
      <c r="B41" s="20" t="s">
        <v>201</v>
      </c>
      <c r="C41" s="17" t="s">
        <v>51</v>
      </c>
      <c r="D41" s="40" t="s">
        <v>200</v>
      </c>
      <c r="E41" s="31" t="s">
        <v>185</v>
      </c>
      <c r="F41" s="31">
        <v>147.94999999999999</v>
      </c>
      <c r="G41" s="14">
        <v>0.05</v>
      </c>
      <c r="H41" s="32">
        <f t="shared" si="12"/>
        <v>141.60664374999999</v>
      </c>
      <c r="I41" s="33" t="s">
        <v>178</v>
      </c>
      <c r="J41" s="44">
        <v>0.05</v>
      </c>
      <c r="K41" s="3"/>
      <c r="AI41" s="3"/>
    </row>
    <row r="42" spans="1:35" ht="90" x14ac:dyDescent="0.2">
      <c r="A42" s="12" t="s">
        <v>198</v>
      </c>
      <c r="B42" s="20" t="s">
        <v>201</v>
      </c>
      <c r="C42" s="18" t="s">
        <v>51</v>
      </c>
      <c r="D42" s="40" t="s">
        <v>200</v>
      </c>
      <c r="E42" s="31" t="s">
        <v>186</v>
      </c>
      <c r="F42" s="31">
        <v>0.04</v>
      </c>
      <c r="G42" s="14">
        <v>0.05</v>
      </c>
      <c r="H42" s="32">
        <f t="shared" si="9"/>
        <v>3.8285E-2</v>
      </c>
      <c r="I42" s="33" t="s">
        <v>175</v>
      </c>
      <c r="J42" s="44">
        <v>0.05</v>
      </c>
      <c r="K42" s="3"/>
      <c r="AI42" s="3"/>
    </row>
    <row r="43" spans="1:35" ht="90" x14ac:dyDescent="0.2">
      <c r="A43" s="12" t="s">
        <v>198</v>
      </c>
      <c r="B43" s="20" t="s">
        <v>201</v>
      </c>
      <c r="C43" s="17" t="s">
        <v>51</v>
      </c>
      <c r="D43" s="40" t="s">
        <v>200</v>
      </c>
      <c r="E43" s="31" t="s">
        <v>190</v>
      </c>
      <c r="F43" s="31">
        <v>13.95</v>
      </c>
      <c r="G43" s="14">
        <v>0.05</v>
      </c>
      <c r="H43" s="32">
        <f t="shared" si="9"/>
        <v>13.35189375</v>
      </c>
      <c r="I43" s="33" t="s">
        <v>178</v>
      </c>
      <c r="J43" s="44">
        <v>0.05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90" x14ac:dyDescent="0.2">
      <c r="A44" s="12" t="s">
        <v>198</v>
      </c>
      <c r="B44" s="20" t="s">
        <v>201</v>
      </c>
      <c r="C44" s="17" t="s">
        <v>51</v>
      </c>
      <c r="D44" s="40" t="s">
        <v>200</v>
      </c>
      <c r="E44" s="31" t="s">
        <v>187</v>
      </c>
      <c r="F44" s="31">
        <v>39.950000000000003</v>
      </c>
      <c r="G44" s="14">
        <v>0.05</v>
      </c>
      <c r="H44" s="32">
        <f t="shared" si="9"/>
        <v>38.237143750000001</v>
      </c>
      <c r="I44" s="33" t="s">
        <v>178</v>
      </c>
      <c r="J44" s="44">
        <v>0.05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90" x14ac:dyDescent="0.2">
      <c r="A45" s="12" t="s">
        <v>198</v>
      </c>
      <c r="B45" s="20" t="s">
        <v>201</v>
      </c>
      <c r="C45" s="17" t="s">
        <v>51</v>
      </c>
      <c r="D45" s="40" t="s">
        <v>200</v>
      </c>
      <c r="E45" s="31" t="s">
        <v>188</v>
      </c>
      <c r="F45" s="31">
        <v>69.900000000000006</v>
      </c>
      <c r="G45" s="14">
        <v>0.05</v>
      </c>
      <c r="H45" s="32">
        <f t="shared" ref="H45" si="13">F45*(1-G45)*(1+0.75%)</f>
        <v>66.903037500000011</v>
      </c>
      <c r="I45" s="33" t="s">
        <v>178</v>
      </c>
      <c r="J45" s="44">
        <v>0.05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90" x14ac:dyDescent="0.2">
      <c r="A46" s="12" t="s">
        <v>198</v>
      </c>
      <c r="B46" s="20" t="s">
        <v>201</v>
      </c>
      <c r="C46" s="12" t="s">
        <v>51</v>
      </c>
      <c r="D46" s="40" t="s">
        <v>200</v>
      </c>
      <c r="E46" s="41" t="s">
        <v>189</v>
      </c>
      <c r="F46" s="41">
        <v>10.95</v>
      </c>
      <c r="G46" s="19">
        <v>0.05</v>
      </c>
      <c r="H46" s="32">
        <f t="shared" si="9"/>
        <v>10.480518749999998</v>
      </c>
      <c r="I46" s="33" t="s">
        <v>178</v>
      </c>
      <c r="J46" s="45">
        <v>0.05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s="1" customFormat="1" ht="12.75" x14ac:dyDescent="0.2">
      <c r="J47" s="5"/>
    </row>
    <row r="48" spans="1:35" s="1" customFormat="1" ht="12.75" x14ac:dyDescent="0.2">
      <c r="J48" s="5"/>
    </row>
    <row r="49" spans="10:10" s="1" customFormat="1" ht="12.75" x14ac:dyDescent="0.2">
      <c r="J49" s="5"/>
    </row>
    <row r="50" spans="10:10" s="1" customFormat="1" ht="12.75" x14ac:dyDescent="0.2">
      <c r="J50" s="5"/>
    </row>
    <row r="51" spans="10:10" s="1" customFormat="1" ht="12.75" x14ac:dyDescent="0.2">
      <c r="J51" s="5"/>
    </row>
    <row r="52" spans="10:10" s="1" customFormat="1" ht="12.75" x14ac:dyDescent="0.2">
      <c r="J52" s="5"/>
    </row>
    <row r="53" spans="10:10" s="1" customFormat="1" ht="12.75" x14ac:dyDescent="0.2">
      <c r="J53" s="5"/>
    </row>
    <row r="54" spans="10:10" s="1" customFormat="1" ht="12.75" x14ac:dyDescent="0.2">
      <c r="J54" s="5"/>
    </row>
    <row r="55" spans="10:10" s="1" customFormat="1" ht="12.75" x14ac:dyDescent="0.2">
      <c r="J55" s="5"/>
    </row>
    <row r="56" spans="10:10" s="1" customFormat="1" ht="12.75" x14ac:dyDescent="0.2">
      <c r="J56" s="5"/>
    </row>
    <row r="57" spans="10:10" s="1" customFormat="1" ht="12.75" x14ac:dyDescent="0.2">
      <c r="J57" s="5"/>
    </row>
    <row r="58" spans="10:10" s="1" customFormat="1" ht="12.75" x14ac:dyDescent="0.2">
      <c r="J58" s="5"/>
    </row>
    <row r="59" spans="10:10" s="1" customFormat="1" ht="12.75" x14ac:dyDescent="0.2">
      <c r="J59" s="5"/>
    </row>
    <row r="60" spans="10:10" s="1" customFormat="1" ht="12.75" x14ac:dyDescent="0.2">
      <c r="J60" s="5"/>
    </row>
    <row r="61" spans="10:10" s="1" customFormat="1" ht="12.75" x14ac:dyDescent="0.2">
      <c r="J61" s="5"/>
    </row>
    <row r="62" spans="10:10" s="1" customFormat="1" ht="12.75" x14ac:dyDescent="0.2">
      <c r="J62" s="5"/>
    </row>
    <row r="63" spans="10:10" s="1" customFormat="1" ht="12.75" x14ac:dyDescent="0.2">
      <c r="J63" s="5"/>
    </row>
    <row r="64" spans="10:10" s="1" customFormat="1" ht="12.75" x14ac:dyDescent="0.2">
      <c r="J64" s="5"/>
    </row>
    <row r="65" spans="10:10" s="1" customFormat="1" ht="12.75" x14ac:dyDescent="0.2">
      <c r="J65" s="5"/>
    </row>
    <row r="66" spans="10:10" s="1" customFormat="1" ht="12.75" x14ac:dyDescent="0.2">
      <c r="J66" s="5"/>
    </row>
    <row r="67" spans="10:10" s="1" customFormat="1" ht="12.75" x14ac:dyDescent="0.2">
      <c r="J67" s="5"/>
    </row>
    <row r="68" spans="10:10" s="1" customFormat="1" ht="12.75" x14ac:dyDescent="0.2">
      <c r="J68" s="5"/>
    </row>
    <row r="69" spans="10:10" s="1" customFormat="1" ht="12.75" x14ac:dyDescent="0.2">
      <c r="J69" s="5"/>
    </row>
    <row r="70" spans="10:10" s="1" customFormat="1" ht="12.75" x14ac:dyDescent="0.2">
      <c r="J70" s="5"/>
    </row>
    <row r="71" spans="10:10" s="1" customFormat="1" ht="12.75" x14ac:dyDescent="0.2">
      <c r="J71" s="5"/>
    </row>
    <row r="72" spans="10:10" s="1" customFormat="1" ht="12.75" x14ac:dyDescent="0.2">
      <c r="J72" s="5"/>
    </row>
    <row r="73" spans="10:10" s="1" customFormat="1" ht="12.75" x14ac:dyDescent="0.2">
      <c r="J73" s="5"/>
    </row>
    <row r="74" spans="10:10" s="1" customFormat="1" ht="12.75" x14ac:dyDescent="0.2">
      <c r="J74" s="5"/>
    </row>
    <row r="75" spans="10:10" s="1" customFormat="1" ht="12.75" x14ac:dyDescent="0.2">
      <c r="J75" s="5"/>
    </row>
    <row r="76" spans="10:10" s="1" customFormat="1" ht="12.75" x14ac:dyDescent="0.2">
      <c r="J76" s="5"/>
    </row>
    <row r="77" spans="10:10" s="1" customFormat="1" ht="12.75" x14ac:dyDescent="0.2">
      <c r="J77" s="5"/>
    </row>
    <row r="78" spans="10:10" s="1" customFormat="1" ht="12.75" x14ac:dyDescent="0.2">
      <c r="J78" s="5"/>
    </row>
    <row r="79" spans="10:10" s="1" customFormat="1" ht="12.75" x14ac:dyDescent="0.2">
      <c r="J79" s="5"/>
    </row>
    <row r="80" spans="10:10" s="1" customFormat="1" ht="12.75" x14ac:dyDescent="0.2">
      <c r="J80" s="5"/>
    </row>
    <row r="81" spans="10:10" s="1" customFormat="1" ht="12.75" x14ac:dyDescent="0.2">
      <c r="J81" s="5"/>
    </row>
    <row r="82" spans="10:10" s="1" customFormat="1" ht="12.75" x14ac:dyDescent="0.2">
      <c r="J82" s="5"/>
    </row>
    <row r="83" spans="10:10" s="1" customFormat="1" ht="12.75" x14ac:dyDescent="0.2">
      <c r="J83" s="5"/>
    </row>
    <row r="84" spans="10:10" s="1" customFormat="1" ht="12.75" x14ac:dyDescent="0.2">
      <c r="J84" s="5"/>
    </row>
    <row r="85" spans="10:10" s="1" customFormat="1" ht="12.75" x14ac:dyDescent="0.2">
      <c r="J85" s="5"/>
    </row>
    <row r="86" spans="10:10" s="1" customFormat="1" ht="12.75" x14ac:dyDescent="0.2">
      <c r="J86" s="5"/>
    </row>
    <row r="87" spans="10:10" s="1" customFormat="1" ht="12.75" x14ac:dyDescent="0.2">
      <c r="J87" s="5"/>
    </row>
    <row r="88" spans="10:10" s="1" customFormat="1" ht="12.75" x14ac:dyDescent="0.2">
      <c r="J88" s="5"/>
    </row>
    <row r="89" spans="10:10" s="1" customFormat="1" ht="12.75" x14ac:dyDescent="0.2">
      <c r="J89" s="5"/>
    </row>
    <row r="90" spans="10:10" s="1" customFormat="1" ht="12.75" x14ac:dyDescent="0.2">
      <c r="J90" s="5"/>
    </row>
    <row r="91" spans="10:10" s="1" customFormat="1" ht="12.75" x14ac:dyDescent="0.2">
      <c r="J91" s="5"/>
    </row>
    <row r="92" spans="10:10" s="1" customFormat="1" ht="12.75" x14ac:dyDescent="0.2">
      <c r="J92" s="5"/>
    </row>
    <row r="93" spans="10:10" s="1" customFormat="1" ht="12.75" x14ac:dyDescent="0.2">
      <c r="J93" s="5"/>
    </row>
    <row r="94" spans="10:10" s="1" customFormat="1" ht="12.75" x14ac:dyDescent="0.2">
      <c r="J94" s="5"/>
    </row>
    <row r="95" spans="10:10" s="1" customFormat="1" ht="12.75" x14ac:dyDescent="0.2">
      <c r="J95" s="5"/>
    </row>
    <row r="96" spans="10:10" s="1" customFormat="1" ht="12.75" x14ac:dyDescent="0.2">
      <c r="J96" s="5"/>
    </row>
    <row r="97" spans="10:10" s="1" customFormat="1" ht="12.75" x14ac:dyDescent="0.2">
      <c r="J97" s="5"/>
    </row>
    <row r="98" spans="10:10" s="1" customFormat="1" ht="12.75" x14ac:dyDescent="0.2">
      <c r="J98" s="5"/>
    </row>
    <row r="99" spans="10:10" s="1" customFormat="1" ht="12.75" x14ac:dyDescent="0.2">
      <c r="J99" s="5"/>
    </row>
    <row r="100" spans="10:10" s="1" customFormat="1" ht="12.75" x14ac:dyDescent="0.2">
      <c r="J100" s="5"/>
    </row>
    <row r="101" spans="10:10" s="1" customFormat="1" ht="12.75" x14ac:dyDescent="0.2">
      <c r="J101" s="5"/>
    </row>
    <row r="102" spans="10:10" s="1" customFormat="1" ht="12.75" x14ac:dyDescent="0.2">
      <c r="J102" s="5"/>
    </row>
    <row r="103" spans="10:10" s="1" customFormat="1" ht="12.75" x14ac:dyDescent="0.2">
      <c r="J103" s="5"/>
    </row>
    <row r="104" spans="10:10" s="1" customFormat="1" ht="12.75" x14ac:dyDescent="0.2">
      <c r="J104" s="5"/>
    </row>
    <row r="105" spans="10:10" s="1" customFormat="1" ht="12.75" x14ac:dyDescent="0.2">
      <c r="J105" s="5"/>
    </row>
    <row r="106" spans="10:10" s="1" customFormat="1" ht="12.75" x14ac:dyDescent="0.2">
      <c r="J106" s="5"/>
    </row>
    <row r="107" spans="10:10" s="1" customFormat="1" ht="12.75" x14ac:dyDescent="0.2">
      <c r="J107" s="5"/>
    </row>
    <row r="108" spans="10:10" s="1" customFormat="1" ht="12.75" x14ac:dyDescent="0.2">
      <c r="J108" s="5"/>
    </row>
    <row r="109" spans="10:10" s="1" customFormat="1" ht="12.75" x14ac:dyDescent="0.2">
      <c r="J109" s="5"/>
    </row>
    <row r="110" spans="10:10" s="1" customFormat="1" ht="12.75" x14ac:dyDescent="0.2">
      <c r="J110" s="5"/>
    </row>
    <row r="111" spans="10:10" s="1" customFormat="1" ht="12.75" x14ac:dyDescent="0.2">
      <c r="J111" s="5"/>
    </row>
    <row r="112" spans="10:10" s="1" customFormat="1" ht="12.75" x14ac:dyDescent="0.2">
      <c r="J112" s="5"/>
    </row>
    <row r="113" spans="10:10" s="1" customFormat="1" ht="12.75" x14ac:dyDescent="0.2">
      <c r="J113" s="5"/>
    </row>
    <row r="114" spans="10:10" s="1" customFormat="1" ht="12.75" x14ac:dyDescent="0.2">
      <c r="J114" s="5"/>
    </row>
    <row r="115" spans="10:10" s="1" customFormat="1" ht="12.75" x14ac:dyDescent="0.2">
      <c r="J115" s="5"/>
    </row>
    <row r="116" spans="10:10" s="1" customFormat="1" ht="12.75" x14ac:dyDescent="0.2">
      <c r="J116" s="5"/>
    </row>
    <row r="117" spans="10:10" s="1" customFormat="1" ht="12.75" x14ac:dyDescent="0.2">
      <c r="J117" s="5"/>
    </row>
    <row r="118" spans="10:10" s="1" customFormat="1" ht="12.75" x14ac:dyDescent="0.2">
      <c r="J118" s="5"/>
    </row>
    <row r="119" spans="10:10" s="1" customFormat="1" ht="12.75" x14ac:dyDescent="0.2">
      <c r="J119" s="5"/>
    </row>
    <row r="120" spans="10:10" s="1" customFormat="1" ht="12.75" x14ac:dyDescent="0.2">
      <c r="J120" s="5"/>
    </row>
    <row r="121" spans="10:10" s="1" customFormat="1" ht="12.75" x14ac:dyDescent="0.2">
      <c r="J121" s="5"/>
    </row>
    <row r="122" spans="10:10" s="1" customFormat="1" ht="12.75" x14ac:dyDescent="0.2">
      <c r="J122" s="5"/>
    </row>
    <row r="123" spans="10:10" s="1" customFormat="1" ht="12.75" x14ac:dyDescent="0.2">
      <c r="J123" s="5"/>
    </row>
    <row r="124" spans="10:10" s="1" customFormat="1" ht="12.75" x14ac:dyDescent="0.2">
      <c r="J124" s="5"/>
    </row>
    <row r="125" spans="10:10" s="1" customFormat="1" ht="12.75" x14ac:dyDescent="0.2">
      <c r="J125" s="5"/>
    </row>
    <row r="126" spans="10:10" s="1" customFormat="1" ht="12.75" x14ac:dyDescent="0.2">
      <c r="J126" s="5"/>
    </row>
    <row r="127" spans="10:10" s="1" customFormat="1" ht="12.75" x14ac:dyDescent="0.2">
      <c r="J127" s="5"/>
    </row>
    <row r="128" spans="10:10" s="1" customFormat="1" ht="12.75" x14ac:dyDescent="0.2">
      <c r="J128" s="5"/>
    </row>
    <row r="129" spans="10:10" s="1" customFormat="1" ht="12.75" x14ac:dyDescent="0.2">
      <c r="J129" s="5"/>
    </row>
    <row r="130" spans="10:10" s="1" customFormat="1" ht="12.75" x14ac:dyDescent="0.2">
      <c r="J130" s="5"/>
    </row>
    <row r="131" spans="10:10" s="1" customFormat="1" ht="12.75" x14ac:dyDescent="0.2">
      <c r="J131" s="5"/>
    </row>
    <row r="132" spans="10:10" s="1" customFormat="1" ht="12.75" x14ac:dyDescent="0.2">
      <c r="J132" s="5"/>
    </row>
    <row r="133" spans="10:10" s="1" customFormat="1" ht="12.75" x14ac:dyDescent="0.2">
      <c r="J133" s="5"/>
    </row>
    <row r="134" spans="10:10" s="1" customFormat="1" ht="12.75" x14ac:dyDescent="0.2">
      <c r="J134" s="5"/>
    </row>
    <row r="135" spans="10:10" s="1" customFormat="1" ht="12.75" x14ac:dyDescent="0.2">
      <c r="J135" s="5"/>
    </row>
    <row r="136" spans="10:10" s="1" customFormat="1" ht="12.75" x14ac:dyDescent="0.2">
      <c r="J136" s="5"/>
    </row>
    <row r="137" spans="10:10" s="1" customFormat="1" ht="12.75" x14ac:dyDescent="0.2">
      <c r="J137" s="5"/>
    </row>
    <row r="138" spans="10:10" s="1" customFormat="1" ht="12.75" x14ac:dyDescent="0.2">
      <c r="J138" s="5"/>
    </row>
    <row r="139" spans="10:10" s="1" customFormat="1" ht="12.75" x14ac:dyDescent="0.2">
      <c r="J139" s="5"/>
    </row>
    <row r="140" spans="10:10" s="1" customFormat="1" ht="12.75" x14ac:dyDescent="0.2">
      <c r="J140" s="5"/>
    </row>
    <row r="141" spans="10:10" s="1" customFormat="1" ht="12.75" x14ac:dyDescent="0.2">
      <c r="J141" s="5"/>
    </row>
    <row r="142" spans="10:10" s="1" customFormat="1" ht="12.75" x14ac:dyDescent="0.2">
      <c r="J142" s="5"/>
    </row>
    <row r="143" spans="10:10" s="1" customFormat="1" ht="12.75" x14ac:dyDescent="0.2">
      <c r="J143" s="5"/>
    </row>
    <row r="144" spans="10:10" s="1" customFormat="1" ht="12.75" x14ac:dyDescent="0.2">
      <c r="J144" s="5"/>
    </row>
    <row r="145" spans="10:10" s="1" customFormat="1" ht="12.75" x14ac:dyDescent="0.2">
      <c r="J145" s="5"/>
    </row>
    <row r="146" spans="10:10" s="1" customFormat="1" ht="12.75" x14ac:dyDescent="0.2">
      <c r="J146" s="5"/>
    </row>
    <row r="147" spans="10:10" s="1" customFormat="1" ht="12.75" x14ac:dyDescent="0.2">
      <c r="J147" s="5"/>
    </row>
    <row r="148" spans="10:10" s="1" customFormat="1" ht="12.75" x14ac:dyDescent="0.2">
      <c r="J148" s="5"/>
    </row>
    <row r="149" spans="10:10" s="1" customFormat="1" ht="12.75" x14ac:dyDescent="0.2">
      <c r="J149" s="5"/>
    </row>
    <row r="150" spans="10:10" s="1" customFormat="1" ht="12.75" x14ac:dyDescent="0.2">
      <c r="J150" s="5"/>
    </row>
    <row r="151" spans="10:10" s="1" customFormat="1" ht="12.75" x14ac:dyDescent="0.2">
      <c r="J151" s="5"/>
    </row>
    <row r="152" spans="10:10" s="1" customFormat="1" ht="12.75" x14ac:dyDescent="0.2">
      <c r="J152" s="5"/>
    </row>
    <row r="153" spans="10:10" s="1" customFormat="1" ht="12.75" x14ac:dyDescent="0.2">
      <c r="J153" s="5"/>
    </row>
    <row r="154" spans="10:10" s="1" customFormat="1" ht="12.75" x14ac:dyDescent="0.2">
      <c r="J154" s="5"/>
    </row>
    <row r="155" spans="10:10" s="1" customFormat="1" ht="12.75" x14ac:dyDescent="0.2">
      <c r="J155" s="5"/>
    </row>
    <row r="156" spans="10:10" s="1" customFormat="1" ht="12.75" x14ac:dyDescent="0.2">
      <c r="J156" s="5"/>
    </row>
    <row r="157" spans="10:10" s="1" customFormat="1" ht="12.75" x14ac:dyDescent="0.2">
      <c r="J157" s="5"/>
    </row>
    <row r="158" spans="10:10" s="1" customFormat="1" ht="12.75" x14ac:dyDescent="0.2">
      <c r="J158" s="5"/>
    </row>
    <row r="159" spans="10:10" s="1" customFormat="1" ht="12.75" x14ac:dyDescent="0.2">
      <c r="J159" s="5"/>
    </row>
    <row r="160" spans="10:10" s="1" customFormat="1" ht="12.75" x14ac:dyDescent="0.2">
      <c r="J160" s="5"/>
    </row>
    <row r="161" spans="10:10" s="1" customFormat="1" ht="12.75" x14ac:dyDescent="0.2">
      <c r="J161" s="5"/>
    </row>
    <row r="162" spans="10:10" s="1" customFormat="1" ht="12.75" x14ac:dyDescent="0.2">
      <c r="J162" s="5"/>
    </row>
    <row r="163" spans="10:10" s="1" customFormat="1" ht="12.75" x14ac:dyDescent="0.2">
      <c r="J163" s="5"/>
    </row>
    <row r="164" spans="10:10" s="1" customFormat="1" ht="12.75" x14ac:dyDescent="0.2">
      <c r="J164" s="5"/>
    </row>
    <row r="165" spans="10:10" s="1" customFormat="1" ht="12.75" x14ac:dyDescent="0.2">
      <c r="J165" s="5"/>
    </row>
    <row r="166" spans="10:10" s="1" customFormat="1" ht="12.75" x14ac:dyDescent="0.2">
      <c r="J166" s="5"/>
    </row>
    <row r="167" spans="10:10" s="1" customFormat="1" ht="12.75" x14ac:dyDescent="0.2">
      <c r="J167" s="5"/>
    </row>
    <row r="168" spans="10:10" s="1" customFormat="1" ht="12.75" x14ac:dyDescent="0.2">
      <c r="J168" s="5"/>
    </row>
    <row r="169" spans="10:10" s="1" customFormat="1" ht="12.75" x14ac:dyDescent="0.2">
      <c r="J169" s="5"/>
    </row>
    <row r="170" spans="10:10" s="1" customFormat="1" ht="12.75" x14ac:dyDescent="0.2">
      <c r="J170" s="5"/>
    </row>
    <row r="171" spans="10:10" s="1" customFormat="1" ht="12.75" x14ac:dyDescent="0.2">
      <c r="J171" s="5"/>
    </row>
    <row r="172" spans="10:10" s="1" customFormat="1" ht="12.75" x14ac:dyDescent="0.2">
      <c r="J172" s="5"/>
    </row>
    <row r="173" spans="10:10" s="1" customFormat="1" ht="12.75" x14ac:dyDescent="0.2">
      <c r="J173" s="5"/>
    </row>
    <row r="174" spans="10:10" s="1" customFormat="1" ht="12.75" x14ac:dyDescent="0.2">
      <c r="J174" s="5"/>
    </row>
    <row r="175" spans="10:10" s="1" customFormat="1" ht="12.75" x14ac:dyDescent="0.2">
      <c r="J175" s="5"/>
    </row>
    <row r="176" spans="10:10" s="1" customFormat="1" ht="12.75" x14ac:dyDescent="0.2">
      <c r="J176" s="5"/>
    </row>
    <row r="177" spans="10:10" s="1" customFormat="1" ht="12.75" x14ac:dyDescent="0.2">
      <c r="J177" s="5"/>
    </row>
    <row r="178" spans="10:10" s="1" customFormat="1" ht="12.75" x14ac:dyDescent="0.2">
      <c r="J178" s="5"/>
    </row>
    <row r="179" spans="10:10" s="1" customFormat="1" ht="12.75" x14ac:dyDescent="0.2">
      <c r="J179" s="5"/>
    </row>
    <row r="180" spans="10:10" s="1" customFormat="1" ht="12.75" x14ac:dyDescent="0.2">
      <c r="J180" s="5"/>
    </row>
    <row r="181" spans="10:10" s="1" customFormat="1" ht="12.75" x14ac:dyDescent="0.2">
      <c r="J181" s="5"/>
    </row>
    <row r="182" spans="10:10" s="1" customFormat="1" ht="12.75" x14ac:dyDescent="0.2">
      <c r="J182" s="5"/>
    </row>
    <row r="183" spans="10:10" s="1" customFormat="1" ht="12.75" x14ac:dyDescent="0.2">
      <c r="J183" s="5"/>
    </row>
    <row r="184" spans="10:10" s="1" customFormat="1" ht="12.75" x14ac:dyDescent="0.2">
      <c r="J184" s="5"/>
    </row>
    <row r="185" spans="10:10" s="1" customFormat="1" ht="12.75" x14ac:dyDescent="0.2">
      <c r="J185" s="5"/>
    </row>
    <row r="186" spans="10:10" s="1" customFormat="1" ht="12.75" x14ac:dyDescent="0.2">
      <c r="J186" s="5"/>
    </row>
    <row r="187" spans="10:10" s="1" customFormat="1" ht="12.75" x14ac:dyDescent="0.2">
      <c r="J187" s="5"/>
    </row>
    <row r="188" spans="10:10" s="1" customFormat="1" ht="12.75" x14ac:dyDescent="0.2">
      <c r="J188" s="5"/>
    </row>
    <row r="189" spans="10:10" s="1" customFormat="1" ht="12.75" x14ac:dyDescent="0.2">
      <c r="J189" s="5"/>
    </row>
    <row r="190" spans="10:10" s="1" customFormat="1" ht="12.75" x14ac:dyDescent="0.2">
      <c r="J190" s="5"/>
    </row>
    <row r="191" spans="10:10" s="1" customFormat="1" ht="12.75" x14ac:dyDescent="0.2">
      <c r="J191" s="5"/>
    </row>
    <row r="192" spans="10:10" s="1" customFormat="1" ht="12.75" x14ac:dyDescent="0.2">
      <c r="J192" s="5"/>
    </row>
    <row r="193" spans="10:10" s="1" customFormat="1" ht="12.75" x14ac:dyDescent="0.2">
      <c r="J193" s="5"/>
    </row>
    <row r="194" spans="10:10" s="1" customFormat="1" ht="12.75" x14ac:dyDescent="0.2">
      <c r="J194" s="5"/>
    </row>
    <row r="195" spans="10:10" s="1" customFormat="1" ht="12.75" x14ac:dyDescent="0.2">
      <c r="J195" s="5"/>
    </row>
    <row r="196" spans="10:10" s="1" customFormat="1" ht="12.75" x14ac:dyDescent="0.2">
      <c r="J196" s="5"/>
    </row>
    <row r="197" spans="10:10" s="1" customFormat="1" ht="12.75" x14ac:dyDescent="0.2">
      <c r="J197" s="5"/>
    </row>
    <row r="198" spans="10:10" s="1" customFormat="1" ht="12.75" x14ac:dyDescent="0.2">
      <c r="J198" s="5"/>
    </row>
    <row r="199" spans="10:10" s="1" customFormat="1" ht="12.75" x14ac:dyDescent="0.2">
      <c r="J199" s="5"/>
    </row>
    <row r="200" spans="10:10" s="1" customFormat="1" ht="12.75" x14ac:dyDescent="0.2">
      <c r="J200" s="5"/>
    </row>
    <row r="201" spans="10:10" s="1" customFormat="1" ht="12.75" x14ac:dyDescent="0.2">
      <c r="J201" s="5"/>
    </row>
    <row r="202" spans="10:10" s="1" customFormat="1" ht="12.75" x14ac:dyDescent="0.2">
      <c r="J202" s="5"/>
    </row>
    <row r="203" spans="10:10" s="1" customFormat="1" ht="12.75" x14ac:dyDescent="0.2">
      <c r="J203" s="5"/>
    </row>
    <row r="204" spans="10:10" s="1" customFormat="1" ht="12.75" x14ac:dyDescent="0.2">
      <c r="J204" s="5"/>
    </row>
    <row r="205" spans="10:10" s="1" customFormat="1" ht="12.75" x14ac:dyDescent="0.2">
      <c r="J205" s="5"/>
    </row>
    <row r="206" spans="10:10" s="1" customFormat="1" ht="12.75" x14ac:dyDescent="0.2">
      <c r="J206" s="5"/>
    </row>
    <row r="207" spans="10:10" s="1" customFormat="1" ht="12.75" x14ac:dyDescent="0.2">
      <c r="J207" s="5"/>
    </row>
    <row r="208" spans="10:10" s="1" customFormat="1" ht="12.75" x14ac:dyDescent="0.2">
      <c r="J208" s="5"/>
    </row>
    <row r="209" spans="10:10" s="1" customFormat="1" ht="12.75" x14ac:dyDescent="0.2">
      <c r="J209" s="5"/>
    </row>
    <row r="210" spans="10:10" s="1" customFormat="1" ht="12.75" x14ac:dyDescent="0.2">
      <c r="J210" s="5"/>
    </row>
    <row r="211" spans="10:10" s="1" customFormat="1" ht="12.75" x14ac:dyDescent="0.2">
      <c r="J211" s="5"/>
    </row>
    <row r="212" spans="10:10" s="1" customFormat="1" ht="12.75" x14ac:dyDescent="0.2">
      <c r="J212" s="5"/>
    </row>
    <row r="213" spans="10:10" s="1" customFormat="1" ht="12.75" x14ac:dyDescent="0.2">
      <c r="J213" s="5"/>
    </row>
    <row r="214" spans="10:10" s="1" customFormat="1" ht="12.75" x14ac:dyDescent="0.2">
      <c r="J214" s="5"/>
    </row>
    <row r="215" spans="10:10" s="1" customFormat="1" ht="12.75" x14ac:dyDescent="0.2">
      <c r="J215" s="5"/>
    </row>
    <row r="216" spans="10:10" s="1" customFormat="1" ht="12.75" x14ac:dyDescent="0.2">
      <c r="J216" s="5"/>
    </row>
    <row r="217" spans="10:10" s="1" customFormat="1" ht="12.75" x14ac:dyDescent="0.2">
      <c r="J217" s="5"/>
    </row>
    <row r="218" spans="10:10" s="1" customFormat="1" ht="12.75" x14ac:dyDescent="0.2">
      <c r="J218" s="5"/>
    </row>
    <row r="219" spans="10:10" s="1" customFormat="1" ht="12.75" x14ac:dyDescent="0.2">
      <c r="J219" s="5"/>
    </row>
    <row r="220" spans="10:10" s="1" customFormat="1" ht="12.75" x14ac:dyDescent="0.2">
      <c r="J220" s="5"/>
    </row>
    <row r="221" spans="10:10" s="1" customFormat="1" ht="12.75" x14ac:dyDescent="0.2">
      <c r="J221" s="5"/>
    </row>
    <row r="222" spans="10:10" s="1" customFormat="1" ht="12.75" x14ac:dyDescent="0.2">
      <c r="J222" s="5"/>
    </row>
    <row r="223" spans="10:10" s="1" customFormat="1" ht="12.75" x14ac:dyDescent="0.2">
      <c r="J223" s="5"/>
    </row>
    <row r="224" spans="10:10" s="1" customFormat="1" ht="12.75" x14ac:dyDescent="0.2">
      <c r="J224" s="5"/>
    </row>
    <row r="225" spans="10:10" s="1" customFormat="1" ht="12.75" x14ac:dyDescent="0.2">
      <c r="J225" s="5"/>
    </row>
    <row r="226" spans="10:10" s="1" customFormat="1" ht="12.75" x14ac:dyDescent="0.2">
      <c r="J226" s="5"/>
    </row>
    <row r="227" spans="10:10" s="1" customFormat="1" ht="12.75" x14ac:dyDescent="0.2">
      <c r="J227" s="5"/>
    </row>
    <row r="228" spans="10:10" s="1" customFormat="1" ht="12.75" x14ac:dyDescent="0.2">
      <c r="J228" s="5"/>
    </row>
    <row r="229" spans="10:10" s="1" customFormat="1" ht="12.75" x14ac:dyDescent="0.2">
      <c r="J229" s="5"/>
    </row>
    <row r="230" spans="10:10" s="1" customFormat="1" ht="12.75" x14ac:dyDescent="0.2">
      <c r="J230" s="5"/>
    </row>
    <row r="231" spans="10:10" s="1" customFormat="1" ht="12.75" x14ac:dyDescent="0.2">
      <c r="J231" s="5"/>
    </row>
    <row r="232" spans="10:10" s="1" customFormat="1" ht="12.75" x14ac:dyDescent="0.2">
      <c r="J232" s="5"/>
    </row>
    <row r="233" spans="10:10" s="1" customFormat="1" ht="12.75" x14ac:dyDescent="0.2">
      <c r="J233" s="5"/>
    </row>
    <row r="234" spans="10:10" s="1" customFormat="1" ht="12.75" x14ac:dyDescent="0.2">
      <c r="J234" s="5"/>
    </row>
    <row r="235" spans="10:10" s="1" customFormat="1" ht="12.75" x14ac:dyDescent="0.2">
      <c r="J235" s="5"/>
    </row>
    <row r="236" spans="10:10" s="1" customFormat="1" ht="12.75" x14ac:dyDescent="0.2">
      <c r="J236" s="5"/>
    </row>
    <row r="237" spans="10:10" s="1" customFormat="1" ht="12.75" x14ac:dyDescent="0.2">
      <c r="J237" s="5"/>
    </row>
    <row r="238" spans="10:10" s="1" customFormat="1" ht="12.75" x14ac:dyDescent="0.2">
      <c r="J238" s="5"/>
    </row>
    <row r="239" spans="10:10" s="1" customFormat="1" ht="12.75" x14ac:dyDescent="0.2">
      <c r="J239" s="5"/>
    </row>
    <row r="240" spans="10:10" s="1" customFormat="1" ht="12.75" x14ac:dyDescent="0.2">
      <c r="J240" s="5"/>
    </row>
    <row r="241" spans="10:10" s="1" customFormat="1" ht="12.75" x14ac:dyDescent="0.2">
      <c r="J241" s="5"/>
    </row>
    <row r="242" spans="10:10" s="1" customFormat="1" ht="12.75" x14ac:dyDescent="0.2">
      <c r="J242" s="5"/>
    </row>
    <row r="243" spans="10:10" s="1" customFormat="1" ht="12.75" x14ac:dyDescent="0.2">
      <c r="J243" s="5"/>
    </row>
    <row r="244" spans="10:10" s="1" customFormat="1" ht="12.75" x14ac:dyDescent="0.2">
      <c r="J244" s="5"/>
    </row>
    <row r="245" spans="10:10" s="1" customFormat="1" ht="12.75" x14ac:dyDescent="0.2">
      <c r="J245" s="5"/>
    </row>
    <row r="246" spans="10:10" s="1" customFormat="1" ht="12.75" x14ac:dyDescent="0.2">
      <c r="J246" s="5"/>
    </row>
    <row r="247" spans="10:10" s="1" customFormat="1" ht="12.75" x14ac:dyDescent="0.2">
      <c r="J247" s="5"/>
    </row>
    <row r="248" spans="10:10" s="1" customFormat="1" ht="12.75" x14ac:dyDescent="0.2">
      <c r="J248" s="5"/>
    </row>
    <row r="249" spans="10:10" s="1" customFormat="1" ht="12.75" x14ac:dyDescent="0.2">
      <c r="J249" s="5"/>
    </row>
    <row r="250" spans="10:10" s="1" customFormat="1" ht="12.75" x14ac:dyDescent="0.2">
      <c r="J250" s="5"/>
    </row>
    <row r="251" spans="10:10" s="1" customFormat="1" ht="12.75" x14ac:dyDescent="0.2">
      <c r="J251" s="5"/>
    </row>
    <row r="252" spans="10:10" s="1" customFormat="1" ht="12.75" x14ac:dyDescent="0.2">
      <c r="J252" s="5"/>
    </row>
    <row r="253" spans="10:10" s="1" customFormat="1" ht="12.75" x14ac:dyDescent="0.2">
      <c r="J253" s="5"/>
    </row>
    <row r="254" spans="10:10" s="1" customFormat="1" ht="12.75" x14ac:dyDescent="0.2">
      <c r="J254" s="5"/>
    </row>
    <row r="255" spans="10:10" s="1" customFormat="1" ht="12.75" x14ac:dyDescent="0.2">
      <c r="J255" s="5"/>
    </row>
    <row r="256" spans="10:10" s="1" customFormat="1" ht="12.75" x14ac:dyDescent="0.2">
      <c r="J256" s="5"/>
    </row>
    <row r="257" spans="10:10" s="1" customFormat="1" ht="12.75" x14ac:dyDescent="0.2">
      <c r="J257" s="5"/>
    </row>
    <row r="258" spans="10:10" s="1" customFormat="1" ht="12.75" x14ac:dyDescent="0.2">
      <c r="J258" s="5"/>
    </row>
    <row r="259" spans="10:10" s="1" customFormat="1" ht="12.75" x14ac:dyDescent="0.2">
      <c r="J259" s="5"/>
    </row>
    <row r="260" spans="10:10" s="1" customFormat="1" ht="12.75" x14ac:dyDescent="0.2">
      <c r="J260" s="5"/>
    </row>
    <row r="261" spans="10:10" s="1" customFormat="1" ht="12.75" x14ac:dyDescent="0.2">
      <c r="J261" s="5"/>
    </row>
    <row r="262" spans="10:10" s="1" customFormat="1" ht="12.75" x14ac:dyDescent="0.2">
      <c r="J262" s="5"/>
    </row>
    <row r="263" spans="10:10" s="1" customFormat="1" ht="12.75" x14ac:dyDescent="0.2">
      <c r="J263" s="5"/>
    </row>
    <row r="264" spans="10:10" s="1" customFormat="1" ht="12.75" x14ac:dyDescent="0.2">
      <c r="J264" s="5"/>
    </row>
    <row r="265" spans="10:10" s="1" customFormat="1" ht="12.75" x14ac:dyDescent="0.2">
      <c r="J265" s="5"/>
    </row>
    <row r="266" spans="10:10" s="1" customFormat="1" ht="12.75" x14ac:dyDescent="0.2">
      <c r="J266" s="5"/>
    </row>
    <row r="267" spans="10:10" s="1" customFormat="1" ht="12.75" x14ac:dyDescent="0.2">
      <c r="J267" s="5"/>
    </row>
    <row r="268" spans="10:10" s="1" customFormat="1" ht="12.75" x14ac:dyDescent="0.2">
      <c r="J268" s="5"/>
    </row>
    <row r="269" spans="10:10" s="1" customFormat="1" ht="12.75" x14ac:dyDescent="0.2">
      <c r="J269" s="5"/>
    </row>
    <row r="270" spans="10:10" s="1" customFormat="1" ht="12.75" x14ac:dyDescent="0.2">
      <c r="J270" s="5"/>
    </row>
    <row r="271" spans="10:10" s="1" customFormat="1" ht="12.75" x14ac:dyDescent="0.2">
      <c r="J271" s="5"/>
    </row>
    <row r="272" spans="10:10" s="1" customFormat="1" ht="12.75" x14ac:dyDescent="0.2">
      <c r="J272" s="5"/>
    </row>
    <row r="273" spans="10:10" s="1" customFormat="1" ht="12.75" x14ac:dyDescent="0.2">
      <c r="J273" s="5"/>
    </row>
    <row r="274" spans="10:10" s="1" customFormat="1" ht="12.75" x14ac:dyDescent="0.2">
      <c r="J274" s="5"/>
    </row>
    <row r="275" spans="10:10" s="1" customFormat="1" ht="12.75" x14ac:dyDescent="0.2">
      <c r="J275" s="5"/>
    </row>
    <row r="276" spans="10:10" s="1" customFormat="1" ht="12.75" x14ac:dyDescent="0.2">
      <c r="J276" s="5"/>
    </row>
    <row r="277" spans="10:10" s="1" customFormat="1" ht="12.75" x14ac:dyDescent="0.2">
      <c r="J277" s="5"/>
    </row>
    <row r="278" spans="10:10" s="1" customFormat="1" ht="12.75" x14ac:dyDescent="0.2">
      <c r="J278" s="5"/>
    </row>
    <row r="279" spans="10:10" s="1" customFormat="1" ht="12.75" x14ac:dyDescent="0.2">
      <c r="J279" s="5"/>
    </row>
    <row r="280" spans="10:10" s="1" customFormat="1" ht="12.75" x14ac:dyDescent="0.2">
      <c r="J280" s="5"/>
    </row>
    <row r="281" spans="10:10" s="1" customFormat="1" ht="12.75" x14ac:dyDescent="0.2">
      <c r="J281" s="5"/>
    </row>
    <row r="282" spans="10:10" s="1" customFormat="1" ht="12.75" x14ac:dyDescent="0.2">
      <c r="J282" s="5"/>
    </row>
    <row r="283" spans="10:10" s="1" customFormat="1" ht="12.75" x14ac:dyDescent="0.2">
      <c r="J283" s="5"/>
    </row>
    <row r="284" spans="10:10" s="1" customFormat="1" ht="12.75" x14ac:dyDescent="0.2">
      <c r="J284" s="5"/>
    </row>
    <row r="285" spans="10:10" s="1" customFormat="1" ht="12.75" x14ac:dyDescent="0.2">
      <c r="J285" s="5"/>
    </row>
    <row r="286" spans="10:10" s="1" customFormat="1" ht="12.75" x14ac:dyDescent="0.2">
      <c r="J286" s="5"/>
    </row>
    <row r="287" spans="10:10" s="1" customFormat="1" ht="12.75" x14ac:dyDescent="0.2">
      <c r="J287" s="5"/>
    </row>
    <row r="288" spans="10:10" s="1" customFormat="1" ht="12.75" x14ac:dyDescent="0.2">
      <c r="J288" s="5"/>
    </row>
    <row r="289" spans="10:10" s="1" customFormat="1" ht="12.75" x14ac:dyDescent="0.2">
      <c r="J289" s="5"/>
    </row>
    <row r="290" spans="10:10" s="1" customFormat="1" ht="12.75" x14ac:dyDescent="0.2">
      <c r="J290" s="5"/>
    </row>
    <row r="291" spans="10:10" s="1" customFormat="1" ht="12.75" x14ac:dyDescent="0.2">
      <c r="J291" s="5"/>
    </row>
    <row r="292" spans="10:10" s="1" customFormat="1" ht="12.75" x14ac:dyDescent="0.2">
      <c r="J292" s="5"/>
    </row>
    <row r="293" spans="10:10" s="1" customFormat="1" ht="12.75" x14ac:dyDescent="0.2">
      <c r="J293" s="5"/>
    </row>
    <row r="294" spans="10:10" s="1" customFormat="1" ht="12.75" x14ac:dyDescent="0.2">
      <c r="J294" s="5"/>
    </row>
    <row r="295" spans="10:10" s="1" customFormat="1" ht="12.75" x14ac:dyDescent="0.2">
      <c r="J295" s="5"/>
    </row>
    <row r="296" spans="10:10" s="1" customFormat="1" ht="12.75" x14ac:dyDescent="0.2">
      <c r="J296" s="5"/>
    </row>
    <row r="297" spans="10:10" s="1" customFormat="1" ht="12.75" x14ac:dyDescent="0.2">
      <c r="J297" s="5"/>
    </row>
    <row r="298" spans="10:10" s="1" customFormat="1" ht="12.75" x14ac:dyDescent="0.2">
      <c r="J298" s="5"/>
    </row>
    <row r="299" spans="10:10" s="1" customFormat="1" ht="12.75" x14ac:dyDescent="0.2">
      <c r="J299" s="5"/>
    </row>
    <row r="300" spans="10:10" s="1" customFormat="1" ht="12.75" x14ac:dyDescent="0.2">
      <c r="J300" s="5"/>
    </row>
    <row r="301" spans="10:10" s="1" customFormat="1" ht="12.75" x14ac:dyDescent="0.2">
      <c r="J301" s="5"/>
    </row>
    <row r="302" spans="10:10" s="1" customFormat="1" ht="12.75" x14ac:dyDescent="0.2">
      <c r="J302" s="5"/>
    </row>
    <row r="303" spans="10:10" s="1" customFormat="1" ht="12.75" x14ac:dyDescent="0.2">
      <c r="J303" s="5"/>
    </row>
    <row r="304" spans="10:10" s="1" customFormat="1" ht="12.75" x14ac:dyDescent="0.2">
      <c r="J304" s="5"/>
    </row>
    <row r="305" spans="10:10" s="1" customFormat="1" ht="12.75" x14ac:dyDescent="0.2">
      <c r="J305" s="5"/>
    </row>
    <row r="306" spans="10:10" s="1" customFormat="1" ht="12.75" x14ac:dyDescent="0.2">
      <c r="J306" s="5"/>
    </row>
    <row r="307" spans="10:10" s="1" customFormat="1" ht="12.75" x14ac:dyDescent="0.2">
      <c r="J307" s="5"/>
    </row>
    <row r="308" spans="10:10" s="1" customFormat="1" ht="12.75" x14ac:dyDescent="0.2">
      <c r="J308" s="5"/>
    </row>
    <row r="309" spans="10:10" s="1" customFormat="1" ht="12.75" x14ac:dyDescent="0.2">
      <c r="J309" s="5"/>
    </row>
    <row r="310" spans="10:10" s="1" customFormat="1" ht="12.75" x14ac:dyDescent="0.2">
      <c r="J310" s="5"/>
    </row>
    <row r="311" spans="10:10" s="1" customFormat="1" ht="12.75" x14ac:dyDescent="0.2">
      <c r="J311" s="5"/>
    </row>
    <row r="312" spans="10:10" s="1" customFormat="1" ht="12.75" x14ac:dyDescent="0.2">
      <c r="J312" s="5"/>
    </row>
    <row r="313" spans="10:10" s="1" customFormat="1" ht="12.75" x14ac:dyDescent="0.2">
      <c r="J313" s="5"/>
    </row>
    <row r="314" spans="10:10" s="1" customFormat="1" ht="12.75" x14ac:dyDescent="0.2">
      <c r="J314" s="5"/>
    </row>
    <row r="315" spans="10:10" s="1" customFormat="1" ht="12.75" x14ac:dyDescent="0.2">
      <c r="J315" s="5"/>
    </row>
    <row r="316" spans="10:10" s="1" customFormat="1" ht="12.75" x14ac:dyDescent="0.2">
      <c r="J316" s="5"/>
    </row>
    <row r="317" spans="10:10" s="1" customFormat="1" ht="12.75" x14ac:dyDescent="0.2">
      <c r="J317" s="5"/>
    </row>
    <row r="318" spans="10:10" s="1" customFormat="1" ht="12.75" x14ac:dyDescent="0.2">
      <c r="J318" s="5"/>
    </row>
    <row r="319" spans="10:10" s="1" customFormat="1" ht="12.75" x14ac:dyDescent="0.2">
      <c r="J319" s="5"/>
    </row>
    <row r="320" spans="10:10" s="1" customFormat="1" ht="12.75" x14ac:dyDescent="0.2">
      <c r="J320" s="5"/>
    </row>
    <row r="321" spans="10:10" s="1" customFormat="1" ht="12.75" x14ac:dyDescent="0.2">
      <c r="J321" s="5"/>
    </row>
    <row r="322" spans="10:10" s="1" customFormat="1" ht="12.75" x14ac:dyDescent="0.2">
      <c r="J322" s="5"/>
    </row>
    <row r="323" spans="10:10" s="1" customFormat="1" ht="12.75" x14ac:dyDescent="0.2">
      <c r="J323" s="5"/>
    </row>
    <row r="324" spans="10:10" s="1" customFormat="1" ht="12.75" x14ac:dyDescent="0.2">
      <c r="J324" s="5"/>
    </row>
    <row r="325" spans="10:10" s="1" customFormat="1" ht="12.75" x14ac:dyDescent="0.2">
      <c r="J325" s="5"/>
    </row>
    <row r="326" spans="10:10" s="1" customFormat="1" ht="12.75" x14ac:dyDescent="0.2">
      <c r="J326" s="5"/>
    </row>
    <row r="327" spans="10:10" s="1" customFormat="1" ht="12.75" x14ac:dyDescent="0.2">
      <c r="J327" s="5"/>
    </row>
    <row r="328" spans="10:10" s="1" customFormat="1" ht="12.75" x14ac:dyDescent="0.2">
      <c r="J328" s="5"/>
    </row>
    <row r="329" spans="10:10" s="1" customFormat="1" ht="12.75" x14ac:dyDescent="0.2">
      <c r="J329" s="5"/>
    </row>
    <row r="330" spans="10:10" s="1" customFormat="1" ht="12.75" x14ac:dyDescent="0.2">
      <c r="J330" s="5"/>
    </row>
    <row r="331" spans="10:10" s="1" customFormat="1" ht="12.75" x14ac:dyDescent="0.2">
      <c r="J331" s="5"/>
    </row>
    <row r="332" spans="10:10" s="1" customFormat="1" ht="12.75" x14ac:dyDescent="0.2">
      <c r="J332" s="5"/>
    </row>
    <row r="333" spans="10:10" s="1" customFormat="1" ht="12.75" x14ac:dyDescent="0.2">
      <c r="J333" s="5"/>
    </row>
    <row r="334" spans="10:10" s="1" customFormat="1" ht="12.75" x14ac:dyDescent="0.2">
      <c r="J334" s="5"/>
    </row>
    <row r="335" spans="10:10" s="1" customFormat="1" ht="12.75" x14ac:dyDescent="0.2">
      <c r="J335" s="5"/>
    </row>
    <row r="336" spans="10:10" s="1" customFormat="1" ht="12.75" x14ac:dyDescent="0.2">
      <c r="J336" s="5"/>
    </row>
    <row r="337" spans="10:10" s="1" customFormat="1" ht="12.75" x14ac:dyDescent="0.2">
      <c r="J337" s="5"/>
    </row>
    <row r="338" spans="10:10" s="1" customFormat="1" ht="12.75" x14ac:dyDescent="0.2">
      <c r="J338" s="5"/>
    </row>
    <row r="339" spans="10:10" s="1" customFormat="1" ht="12.75" x14ac:dyDescent="0.2">
      <c r="J339" s="5"/>
    </row>
    <row r="340" spans="10:10" s="1" customFormat="1" ht="12.75" x14ac:dyDescent="0.2">
      <c r="J340" s="5"/>
    </row>
    <row r="341" spans="10:10" s="1" customFormat="1" ht="12.75" x14ac:dyDescent="0.2">
      <c r="J341" s="5"/>
    </row>
    <row r="342" spans="10:10" s="1" customFormat="1" ht="12.75" x14ac:dyDescent="0.2">
      <c r="J342" s="5"/>
    </row>
    <row r="343" spans="10:10" s="1" customFormat="1" ht="12.75" x14ac:dyDescent="0.2">
      <c r="J343" s="5"/>
    </row>
    <row r="344" spans="10:10" s="1" customFormat="1" ht="12.75" x14ac:dyDescent="0.2">
      <c r="J344" s="5"/>
    </row>
    <row r="345" spans="10:10" s="1" customFormat="1" ht="12.75" x14ac:dyDescent="0.2">
      <c r="J345" s="5"/>
    </row>
    <row r="346" spans="10:10" s="1" customFormat="1" ht="12.75" x14ac:dyDescent="0.2">
      <c r="J346" s="5"/>
    </row>
    <row r="347" spans="10:10" s="1" customFormat="1" ht="12.75" x14ac:dyDescent="0.2">
      <c r="J347" s="5"/>
    </row>
    <row r="348" spans="10:10" s="1" customFormat="1" ht="12.75" x14ac:dyDescent="0.2">
      <c r="J348" s="5"/>
    </row>
    <row r="349" spans="10:10" s="1" customFormat="1" ht="12.75" x14ac:dyDescent="0.2">
      <c r="J349" s="5"/>
    </row>
    <row r="350" spans="10:10" s="1" customFormat="1" ht="12.75" x14ac:dyDescent="0.2">
      <c r="J350" s="5"/>
    </row>
    <row r="351" spans="10:10" s="1" customFormat="1" ht="12.75" x14ac:dyDescent="0.2">
      <c r="J351" s="5"/>
    </row>
    <row r="352" spans="10:10" s="1" customFormat="1" ht="12.75" x14ac:dyDescent="0.2">
      <c r="J352" s="5"/>
    </row>
    <row r="353" spans="10:10" s="1" customFormat="1" ht="12.75" x14ac:dyDescent="0.2">
      <c r="J353" s="5"/>
    </row>
    <row r="354" spans="10:10" s="1" customFormat="1" ht="12.75" x14ac:dyDescent="0.2">
      <c r="J354" s="5"/>
    </row>
    <row r="355" spans="10:10" s="1" customFormat="1" ht="12.75" x14ac:dyDescent="0.2">
      <c r="J355" s="5"/>
    </row>
    <row r="356" spans="10:10" s="1" customFormat="1" ht="12.75" x14ac:dyDescent="0.2">
      <c r="J356" s="5"/>
    </row>
    <row r="357" spans="10:10" s="1" customFormat="1" ht="12.75" x14ac:dyDescent="0.2">
      <c r="J357" s="5"/>
    </row>
    <row r="358" spans="10:10" s="1" customFormat="1" ht="12.75" x14ac:dyDescent="0.2">
      <c r="J358" s="5"/>
    </row>
    <row r="359" spans="10:10" s="1" customFormat="1" ht="12.75" x14ac:dyDescent="0.2">
      <c r="J359" s="5"/>
    </row>
    <row r="360" spans="10:10" s="1" customFormat="1" ht="12.75" x14ac:dyDescent="0.2">
      <c r="J360" s="5"/>
    </row>
    <row r="361" spans="10:10" s="1" customFormat="1" ht="12.75" x14ac:dyDescent="0.2">
      <c r="J361" s="5"/>
    </row>
    <row r="362" spans="10:10" s="1" customFormat="1" ht="12.75" x14ac:dyDescent="0.2">
      <c r="J362" s="5"/>
    </row>
    <row r="363" spans="10:10" s="1" customFormat="1" ht="12.75" x14ac:dyDescent="0.2">
      <c r="J363" s="5"/>
    </row>
    <row r="364" spans="10:10" s="1" customFormat="1" ht="12.75" x14ac:dyDescent="0.2">
      <c r="J364" s="5"/>
    </row>
    <row r="365" spans="10:10" s="1" customFormat="1" ht="12.75" x14ac:dyDescent="0.2">
      <c r="J365" s="5"/>
    </row>
    <row r="366" spans="10:10" s="1" customFormat="1" ht="12.75" x14ac:dyDescent="0.2">
      <c r="J366" s="5"/>
    </row>
    <row r="367" spans="10:10" s="1" customFormat="1" ht="12.75" x14ac:dyDescent="0.2">
      <c r="J367" s="5"/>
    </row>
    <row r="368" spans="10:10" s="1" customFormat="1" ht="12.75" x14ac:dyDescent="0.2">
      <c r="J368" s="5"/>
    </row>
    <row r="369" spans="10:10" s="1" customFormat="1" ht="12.75" x14ac:dyDescent="0.2">
      <c r="J369" s="5"/>
    </row>
    <row r="370" spans="10:10" s="1" customFormat="1" ht="12.75" x14ac:dyDescent="0.2">
      <c r="J370" s="5"/>
    </row>
    <row r="371" spans="10:10" s="1" customFormat="1" ht="12.75" x14ac:dyDescent="0.2">
      <c r="J371" s="5"/>
    </row>
    <row r="372" spans="10:10" s="1" customFormat="1" ht="12.75" x14ac:dyDescent="0.2">
      <c r="J372" s="5"/>
    </row>
    <row r="373" spans="10:10" s="1" customFormat="1" ht="12.75" x14ac:dyDescent="0.2">
      <c r="J373" s="5"/>
    </row>
    <row r="374" spans="10:10" s="1" customFormat="1" ht="12.75" x14ac:dyDescent="0.2">
      <c r="J374" s="5"/>
    </row>
    <row r="375" spans="10:10" s="1" customFormat="1" ht="12.75" x14ac:dyDescent="0.2">
      <c r="J375" s="5"/>
    </row>
    <row r="376" spans="10:10" s="1" customFormat="1" ht="12.75" x14ac:dyDescent="0.2">
      <c r="J376" s="5"/>
    </row>
    <row r="377" spans="10:10" s="1" customFormat="1" ht="12.75" x14ac:dyDescent="0.2">
      <c r="J377" s="5"/>
    </row>
    <row r="378" spans="10:10" s="1" customFormat="1" ht="12.75" x14ac:dyDescent="0.2">
      <c r="J378" s="5"/>
    </row>
    <row r="379" spans="10:10" s="1" customFormat="1" ht="12.75" x14ac:dyDescent="0.2">
      <c r="J379" s="5"/>
    </row>
    <row r="380" spans="10:10" s="1" customFormat="1" ht="12.75" x14ac:dyDescent="0.2">
      <c r="J380" s="5"/>
    </row>
    <row r="381" spans="10:10" s="1" customFormat="1" ht="12.75" x14ac:dyDescent="0.2">
      <c r="J381" s="5"/>
    </row>
    <row r="382" spans="10:10" s="1" customFormat="1" ht="12.75" x14ac:dyDescent="0.2">
      <c r="J382" s="5"/>
    </row>
    <row r="383" spans="10:10" s="1" customFormat="1" ht="12.75" x14ac:dyDescent="0.2">
      <c r="J383" s="5"/>
    </row>
    <row r="384" spans="10:10" s="1" customFormat="1" ht="12.75" x14ac:dyDescent="0.2">
      <c r="J384" s="5"/>
    </row>
    <row r="385" spans="10:10" s="1" customFormat="1" ht="12.75" x14ac:dyDescent="0.2">
      <c r="J385" s="5"/>
    </row>
    <row r="386" spans="10:10" s="1" customFormat="1" ht="12.75" x14ac:dyDescent="0.2">
      <c r="J386" s="5"/>
    </row>
    <row r="387" spans="10:10" s="1" customFormat="1" ht="12.75" x14ac:dyDescent="0.2">
      <c r="J387" s="5"/>
    </row>
    <row r="388" spans="10:10" s="1" customFormat="1" ht="12.75" x14ac:dyDescent="0.2">
      <c r="J388" s="5"/>
    </row>
    <row r="389" spans="10:10" s="1" customFormat="1" ht="12.75" x14ac:dyDescent="0.2">
      <c r="J389" s="5"/>
    </row>
    <row r="390" spans="10:10" s="1" customFormat="1" ht="12.75" x14ac:dyDescent="0.2">
      <c r="J390" s="5"/>
    </row>
    <row r="391" spans="10:10" s="1" customFormat="1" ht="12.75" x14ac:dyDescent="0.2">
      <c r="J391" s="5"/>
    </row>
    <row r="392" spans="10:10" s="1" customFormat="1" ht="12.75" x14ac:dyDescent="0.2">
      <c r="J392" s="5"/>
    </row>
    <row r="393" spans="10:10" s="1" customFormat="1" ht="12.75" x14ac:dyDescent="0.2">
      <c r="J393" s="5"/>
    </row>
    <row r="394" spans="10:10" s="1" customFormat="1" ht="12.75" x14ac:dyDescent="0.2">
      <c r="J394" s="5"/>
    </row>
    <row r="395" spans="10:10" s="1" customFormat="1" ht="12.75" x14ac:dyDescent="0.2">
      <c r="J395" s="5"/>
    </row>
    <row r="396" spans="10:10" s="1" customFormat="1" ht="12.75" x14ac:dyDescent="0.2">
      <c r="J396" s="5"/>
    </row>
    <row r="397" spans="10:10" s="1" customFormat="1" ht="12.75" x14ac:dyDescent="0.2">
      <c r="J397" s="5"/>
    </row>
    <row r="398" spans="10:10" s="1" customFormat="1" ht="12.75" x14ac:dyDescent="0.2">
      <c r="J398" s="5"/>
    </row>
    <row r="399" spans="10:10" s="1" customFormat="1" ht="12.75" x14ac:dyDescent="0.2">
      <c r="J399" s="5"/>
    </row>
    <row r="400" spans="10:10" s="1" customFormat="1" ht="12.75" x14ac:dyDescent="0.2">
      <c r="J400" s="5"/>
    </row>
    <row r="401" spans="10:10" s="1" customFormat="1" ht="12.75" x14ac:dyDescent="0.2">
      <c r="J401" s="5"/>
    </row>
    <row r="402" spans="10:10" s="1" customFormat="1" ht="12.75" x14ac:dyDescent="0.2">
      <c r="J402" s="5"/>
    </row>
    <row r="403" spans="10:10" s="1" customFormat="1" ht="12.75" x14ac:dyDescent="0.2">
      <c r="J403" s="5"/>
    </row>
    <row r="404" spans="10:10" s="1" customFormat="1" ht="12.75" x14ac:dyDescent="0.2">
      <c r="J404" s="5"/>
    </row>
    <row r="405" spans="10:10" s="1" customFormat="1" ht="12.75" x14ac:dyDescent="0.2">
      <c r="J405" s="5"/>
    </row>
    <row r="406" spans="10:10" s="1" customFormat="1" ht="12.75" x14ac:dyDescent="0.2">
      <c r="J406" s="5"/>
    </row>
    <row r="407" spans="10:10" s="1" customFormat="1" ht="12.75" x14ac:dyDescent="0.2">
      <c r="J407" s="5"/>
    </row>
    <row r="408" spans="10:10" s="1" customFormat="1" ht="12.75" x14ac:dyDescent="0.2">
      <c r="J408" s="5"/>
    </row>
    <row r="409" spans="10:10" s="1" customFormat="1" ht="12.75" x14ac:dyDescent="0.2">
      <c r="J409" s="5"/>
    </row>
    <row r="410" spans="10:10" s="1" customFormat="1" ht="12.75" x14ac:dyDescent="0.2">
      <c r="J410" s="5"/>
    </row>
    <row r="411" spans="10:10" s="1" customFormat="1" ht="12.75" x14ac:dyDescent="0.2">
      <c r="J411" s="5"/>
    </row>
    <row r="412" spans="10:10" s="1" customFormat="1" ht="12.75" x14ac:dyDescent="0.2">
      <c r="J412" s="5"/>
    </row>
    <row r="413" spans="10:10" s="1" customFormat="1" ht="12.75" x14ac:dyDescent="0.2">
      <c r="J413" s="5"/>
    </row>
    <row r="414" spans="10:10" s="1" customFormat="1" ht="12.75" x14ac:dyDescent="0.2">
      <c r="J414" s="5"/>
    </row>
    <row r="415" spans="10:10" s="1" customFormat="1" ht="12.75" x14ac:dyDescent="0.2">
      <c r="J415" s="5"/>
    </row>
    <row r="416" spans="10:10" s="1" customFormat="1" ht="12.75" x14ac:dyDescent="0.2">
      <c r="J416" s="5"/>
    </row>
    <row r="417" spans="10:10" s="1" customFormat="1" ht="12.75" x14ac:dyDescent="0.2">
      <c r="J417" s="5"/>
    </row>
    <row r="418" spans="10:10" s="1" customFormat="1" ht="12.75" x14ac:dyDescent="0.2">
      <c r="J418" s="5"/>
    </row>
    <row r="419" spans="10:10" s="1" customFormat="1" ht="12.75" x14ac:dyDescent="0.2">
      <c r="J419" s="5"/>
    </row>
    <row r="420" spans="10:10" s="1" customFormat="1" ht="12.75" x14ac:dyDescent="0.2">
      <c r="J420" s="5"/>
    </row>
    <row r="421" spans="10:10" s="1" customFormat="1" ht="12.75" x14ac:dyDescent="0.2">
      <c r="J421" s="5"/>
    </row>
    <row r="422" spans="10:10" s="1" customFormat="1" ht="12.75" x14ac:dyDescent="0.2">
      <c r="J422" s="5"/>
    </row>
    <row r="423" spans="10:10" s="1" customFormat="1" ht="12.75" x14ac:dyDescent="0.2">
      <c r="J423" s="5"/>
    </row>
    <row r="424" spans="10:10" s="1" customFormat="1" ht="12.75" x14ac:dyDescent="0.2">
      <c r="J424" s="5"/>
    </row>
    <row r="425" spans="10:10" s="1" customFormat="1" ht="12.75" x14ac:dyDescent="0.2">
      <c r="J425" s="5"/>
    </row>
    <row r="426" spans="10:10" s="1" customFormat="1" ht="12.75" x14ac:dyDescent="0.2">
      <c r="J426" s="5"/>
    </row>
    <row r="427" spans="10:10" s="1" customFormat="1" ht="12.75" x14ac:dyDescent="0.2">
      <c r="J427" s="5"/>
    </row>
    <row r="428" spans="10:10" s="1" customFormat="1" ht="12.75" x14ac:dyDescent="0.2">
      <c r="J428" s="5"/>
    </row>
    <row r="429" spans="10:10" s="1" customFormat="1" ht="12.75" x14ac:dyDescent="0.2">
      <c r="J429" s="5"/>
    </row>
    <row r="430" spans="10:10" s="1" customFormat="1" ht="12.75" x14ac:dyDescent="0.2">
      <c r="J430" s="5"/>
    </row>
    <row r="431" spans="10:10" s="1" customFormat="1" ht="12.75" x14ac:dyDescent="0.2">
      <c r="J431" s="5"/>
    </row>
    <row r="432" spans="10:10" s="1" customFormat="1" ht="12.75" x14ac:dyDescent="0.2">
      <c r="J432" s="5"/>
    </row>
    <row r="433" spans="10:10" s="1" customFormat="1" ht="12.75" x14ac:dyDescent="0.2">
      <c r="J433" s="5"/>
    </row>
    <row r="434" spans="10:10" s="1" customFormat="1" ht="12.75" x14ac:dyDescent="0.2">
      <c r="J434" s="5"/>
    </row>
    <row r="435" spans="10:10" s="1" customFormat="1" ht="12.75" x14ac:dyDescent="0.2">
      <c r="J435" s="5"/>
    </row>
    <row r="436" spans="10:10" s="1" customFormat="1" ht="12.75" x14ac:dyDescent="0.2">
      <c r="J436" s="5"/>
    </row>
    <row r="437" spans="10:10" s="1" customFormat="1" ht="12.75" x14ac:dyDescent="0.2">
      <c r="J437" s="5"/>
    </row>
    <row r="438" spans="10:10" s="1" customFormat="1" ht="12.75" x14ac:dyDescent="0.2">
      <c r="J438" s="5"/>
    </row>
    <row r="439" spans="10:10" s="1" customFormat="1" ht="12.75" x14ac:dyDescent="0.2">
      <c r="J439" s="5"/>
    </row>
    <row r="440" spans="10:10" s="1" customFormat="1" ht="12.75" x14ac:dyDescent="0.2">
      <c r="J440" s="5"/>
    </row>
    <row r="441" spans="10:10" s="1" customFormat="1" ht="12.75" x14ac:dyDescent="0.2">
      <c r="J441" s="5"/>
    </row>
    <row r="442" spans="10:10" s="1" customFormat="1" ht="12.75" x14ac:dyDescent="0.2">
      <c r="J442" s="5"/>
    </row>
    <row r="443" spans="10:10" s="1" customFormat="1" ht="12.75" x14ac:dyDescent="0.2">
      <c r="J443" s="5"/>
    </row>
    <row r="444" spans="10:10" s="1" customFormat="1" ht="12.75" x14ac:dyDescent="0.2">
      <c r="J444" s="5"/>
    </row>
    <row r="445" spans="10:10" s="1" customFormat="1" ht="12.75" x14ac:dyDescent="0.2">
      <c r="J445" s="5"/>
    </row>
    <row r="446" spans="10:10" s="1" customFormat="1" ht="12.75" x14ac:dyDescent="0.2">
      <c r="J446" s="5"/>
    </row>
    <row r="447" spans="10:10" s="1" customFormat="1" ht="12.75" x14ac:dyDescent="0.2">
      <c r="J447" s="5"/>
    </row>
    <row r="448" spans="10:10" s="1" customFormat="1" ht="12.75" x14ac:dyDescent="0.2">
      <c r="J448" s="5"/>
    </row>
    <row r="449" spans="10:10" s="1" customFormat="1" ht="12.75" x14ac:dyDescent="0.2">
      <c r="J449" s="5"/>
    </row>
    <row r="450" spans="10:10" s="1" customFormat="1" ht="12.75" x14ac:dyDescent="0.2">
      <c r="J450" s="5"/>
    </row>
    <row r="451" spans="10:10" s="1" customFormat="1" ht="12.75" x14ac:dyDescent="0.2">
      <c r="J451" s="5"/>
    </row>
    <row r="452" spans="10:10" s="1" customFormat="1" ht="12.75" x14ac:dyDescent="0.2">
      <c r="J452" s="5"/>
    </row>
    <row r="453" spans="10:10" s="1" customFormat="1" ht="12.75" x14ac:dyDescent="0.2">
      <c r="J453" s="5"/>
    </row>
    <row r="454" spans="10:10" s="1" customFormat="1" ht="12.75" x14ac:dyDescent="0.2">
      <c r="J454" s="5"/>
    </row>
    <row r="455" spans="10:10" s="1" customFormat="1" ht="12.75" x14ac:dyDescent="0.2">
      <c r="J455" s="5"/>
    </row>
    <row r="456" spans="10:10" s="1" customFormat="1" ht="12.75" x14ac:dyDescent="0.2">
      <c r="J456" s="5"/>
    </row>
    <row r="457" spans="10:10" s="1" customFormat="1" ht="12.75" x14ac:dyDescent="0.2">
      <c r="J457" s="5"/>
    </row>
    <row r="458" spans="10:10" s="1" customFormat="1" ht="12.75" x14ac:dyDescent="0.2">
      <c r="J458" s="5"/>
    </row>
    <row r="459" spans="10:10" s="1" customFormat="1" ht="12.75" x14ac:dyDescent="0.2">
      <c r="J459" s="5"/>
    </row>
    <row r="460" spans="10:10" s="1" customFormat="1" ht="12.75" x14ac:dyDescent="0.2">
      <c r="J460" s="5"/>
    </row>
    <row r="461" spans="10:10" s="1" customFormat="1" ht="12.75" x14ac:dyDescent="0.2">
      <c r="J461" s="5"/>
    </row>
    <row r="462" spans="10:10" s="1" customFormat="1" ht="12.75" x14ac:dyDescent="0.2">
      <c r="J462" s="5"/>
    </row>
    <row r="463" spans="10:10" s="1" customFormat="1" ht="12.75" x14ac:dyDescent="0.2">
      <c r="J463" s="5"/>
    </row>
    <row r="464" spans="10:10" s="1" customFormat="1" ht="12.75" x14ac:dyDescent="0.2">
      <c r="J464" s="5"/>
    </row>
    <row r="465" spans="10:10" s="1" customFormat="1" ht="12.75" x14ac:dyDescent="0.2">
      <c r="J465" s="5"/>
    </row>
    <row r="466" spans="10:10" s="1" customFormat="1" ht="12.75" x14ac:dyDescent="0.2">
      <c r="J466" s="5"/>
    </row>
    <row r="467" spans="10:10" s="1" customFormat="1" ht="12.75" x14ac:dyDescent="0.2">
      <c r="J467" s="5"/>
    </row>
    <row r="468" spans="10:10" s="1" customFormat="1" ht="12.75" x14ac:dyDescent="0.2">
      <c r="J468" s="5"/>
    </row>
    <row r="469" spans="10:10" s="1" customFormat="1" ht="12.75" x14ac:dyDescent="0.2">
      <c r="J469" s="5"/>
    </row>
    <row r="470" spans="10:10" s="1" customFormat="1" ht="12.75" x14ac:dyDescent="0.2">
      <c r="J470" s="5"/>
    </row>
    <row r="471" spans="10:10" s="1" customFormat="1" ht="12.75" x14ac:dyDescent="0.2">
      <c r="J471" s="5"/>
    </row>
    <row r="472" spans="10:10" s="1" customFormat="1" ht="12.75" x14ac:dyDescent="0.2">
      <c r="J472" s="5"/>
    </row>
    <row r="473" spans="10:10" s="1" customFormat="1" ht="12.75" x14ac:dyDescent="0.2">
      <c r="J473" s="5"/>
    </row>
    <row r="474" spans="10:10" s="1" customFormat="1" ht="12.75" x14ac:dyDescent="0.2">
      <c r="J474" s="5"/>
    </row>
    <row r="475" spans="10:10" s="1" customFormat="1" ht="12.75" x14ac:dyDescent="0.2">
      <c r="J475" s="5"/>
    </row>
    <row r="476" spans="10:10" s="1" customFormat="1" ht="12.75" x14ac:dyDescent="0.2">
      <c r="J476" s="5"/>
    </row>
    <row r="477" spans="10:10" s="1" customFormat="1" ht="12.75" x14ac:dyDescent="0.2">
      <c r="J477" s="5"/>
    </row>
    <row r="478" spans="10:10" s="1" customFormat="1" ht="12.75" x14ac:dyDescent="0.2">
      <c r="J478" s="5"/>
    </row>
    <row r="479" spans="10:10" s="1" customFormat="1" ht="12.75" x14ac:dyDescent="0.2">
      <c r="J479" s="5"/>
    </row>
    <row r="480" spans="10:10" s="1" customFormat="1" ht="12.75" x14ac:dyDescent="0.2">
      <c r="J480" s="5"/>
    </row>
    <row r="481" spans="10:10" s="1" customFormat="1" ht="12.75" x14ac:dyDescent="0.2">
      <c r="J481" s="5"/>
    </row>
    <row r="482" spans="10:10" s="1" customFormat="1" ht="12.75" x14ac:dyDescent="0.2">
      <c r="J482" s="5"/>
    </row>
    <row r="483" spans="10:10" s="1" customFormat="1" ht="12.75" x14ac:dyDescent="0.2">
      <c r="J483" s="5"/>
    </row>
    <row r="484" spans="10:10" s="1" customFormat="1" ht="12.75" x14ac:dyDescent="0.2">
      <c r="J484" s="5"/>
    </row>
    <row r="485" spans="10:10" s="1" customFormat="1" ht="12.75" x14ac:dyDescent="0.2">
      <c r="J485" s="5"/>
    </row>
    <row r="486" spans="10:10" s="1" customFormat="1" ht="12.75" x14ac:dyDescent="0.2">
      <c r="J486" s="5"/>
    </row>
    <row r="487" spans="10:10" s="1" customFormat="1" ht="12.75" x14ac:dyDescent="0.2">
      <c r="J487" s="5"/>
    </row>
  </sheetData>
  <autoFilter ref="A1:J13" xr:uid="{00000000-0001-0000-0100-000000000000}"/>
  <mergeCells count="1">
    <mergeCell ref="K14:K20"/>
  </mergeCells>
  <pageMargins left="0.25" right="0.25" top="0.75" bottom="0.75" header="0.3" footer="0.3"/>
  <pageSetup scale="53" fitToHeight="0" orientation="landscape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M363"/>
  <sheetViews>
    <sheetView zoomScale="80" zoomScaleNormal="80" workbookViewId="0">
      <selection activeCell="A17" sqref="A17:K44"/>
    </sheetView>
  </sheetViews>
  <sheetFormatPr defaultColWidth="19.44140625" defaultRowHeight="13.2" x14ac:dyDescent="0.25"/>
  <cols>
    <col min="1" max="1" width="28.5546875" style="1" bestFit="1" customWidth="1"/>
    <col min="2" max="2" width="21.5546875" style="1" customWidth="1"/>
    <col min="3" max="3" width="27.6640625" style="1" customWidth="1"/>
    <col min="4" max="4" width="23.6640625" style="1" customWidth="1"/>
    <col min="5" max="10" width="19.44140625" style="1"/>
    <col min="11" max="11" width="19.44140625" style="5"/>
    <col min="12" max="39" width="19.44140625" style="1"/>
    <col min="40" max="16384" width="19.44140625" style="3"/>
  </cols>
  <sheetData>
    <row r="1" spans="1:39" ht="43.2" x14ac:dyDescent="0.25">
      <c r="A1" s="2" t="s">
        <v>0</v>
      </c>
      <c r="B1" s="2" t="s">
        <v>1</v>
      </c>
      <c r="C1" s="2" t="s">
        <v>56</v>
      </c>
      <c r="D1" s="2" t="s">
        <v>57</v>
      </c>
      <c r="E1" s="2" t="s">
        <v>58</v>
      </c>
      <c r="F1" s="2" t="s">
        <v>59</v>
      </c>
      <c r="G1" s="2" t="s">
        <v>60</v>
      </c>
      <c r="H1" s="2" t="s">
        <v>5</v>
      </c>
      <c r="I1" s="2" t="s">
        <v>6</v>
      </c>
      <c r="J1" s="4" t="s">
        <v>7</v>
      </c>
      <c r="K1" s="11" t="s">
        <v>9</v>
      </c>
      <c r="AM1" s="3"/>
    </row>
    <row r="2" spans="1:39" s="1" customFormat="1" ht="173.25" customHeight="1" x14ac:dyDescent="0.25">
      <c r="A2" s="22" t="s">
        <v>61</v>
      </c>
      <c r="B2" s="12" t="s">
        <v>62</v>
      </c>
      <c r="C2" s="12" t="s">
        <v>63</v>
      </c>
      <c r="D2" s="34" t="s">
        <v>64</v>
      </c>
      <c r="E2" s="35" t="s">
        <v>65</v>
      </c>
      <c r="F2" s="35" t="s">
        <v>66</v>
      </c>
      <c r="G2" s="35" t="s">
        <v>67</v>
      </c>
      <c r="H2" s="35">
        <v>184935</v>
      </c>
      <c r="I2" s="19">
        <v>0.14000000000000001</v>
      </c>
      <c r="J2" s="15">
        <f t="shared" ref="J2:J41" si="0">H2*(1-I2)*(1+0.75%)</f>
        <v>160236.93075000003</v>
      </c>
      <c r="K2" s="21">
        <v>0.14000000000000001</v>
      </c>
    </row>
    <row r="3" spans="1:39" s="1" customFormat="1" ht="129.6" x14ac:dyDescent="0.25">
      <c r="A3" s="22" t="s">
        <v>61</v>
      </c>
      <c r="B3" s="12" t="s">
        <v>62</v>
      </c>
      <c r="C3" s="12" t="s">
        <v>63</v>
      </c>
      <c r="D3" s="34" t="s">
        <v>68</v>
      </c>
      <c r="E3" s="35" t="s">
        <v>65</v>
      </c>
      <c r="F3" s="35" t="s">
        <v>69</v>
      </c>
      <c r="G3" s="35" t="s">
        <v>67</v>
      </c>
      <c r="H3" s="35">
        <v>292603</v>
      </c>
      <c r="I3" s="19">
        <v>0.14000000000000001</v>
      </c>
      <c r="J3" s="15">
        <f t="shared" si="0"/>
        <v>253525.86934999999</v>
      </c>
      <c r="K3" s="21">
        <v>0.14000000000000001</v>
      </c>
    </row>
    <row r="4" spans="1:39" s="1" customFormat="1" ht="129.6" x14ac:dyDescent="0.25">
      <c r="A4" s="22" t="s">
        <v>61</v>
      </c>
      <c r="B4" s="12" t="s">
        <v>62</v>
      </c>
      <c r="C4" s="12" t="s">
        <v>63</v>
      </c>
      <c r="D4" s="36" t="s">
        <v>70</v>
      </c>
      <c r="E4" s="35" t="s">
        <v>65</v>
      </c>
      <c r="F4" s="35" t="s">
        <v>71</v>
      </c>
      <c r="G4" s="35" t="s">
        <v>67</v>
      </c>
      <c r="H4" s="35">
        <v>352272</v>
      </c>
      <c r="I4" s="19">
        <v>0.14000000000000001</v>
      </c>
      <c r="J4" s="15">
        <f t="shared" si="0"/>
        <v>305226.07439999998</v>
      </c>
      <c r="K4" s="21">
        <v>0.14000000000000001</v>
      </c>
    </row>
    <row r="5" spans="1:39" s="1" customFormat="1" ht="115.2" x14ac:dyDescent="0.25">
      <c r="A5" s="22" t="s">
        <v>61</v>
      </c>
      <c r="B5" s="12" t="s">
        <v>62</v>
      </c>
      <c r="C5" s="12" t="s">
        <v>63</v>
      </c>
      <c r="D5" s="36" t="s">
        <v>72</v>
      </c>
      <c r="E5" s="35" t="s">
        <v>65</v>
      </c>
      <c r="F5" s="35" t="s">
        <v>73</v>
      </c>
      <c r="G5" s="35" t="s">
        <v>67</v>
      </c>
      <c r="H5" s="35" t="s">
        <v>55</v>
      </c>
      <c r="I5" s="19">
        <v>0.14000000000000001</v>
      </c>
      <c r="J5" s="15" t="s">
        <v>55</v>
      </c>
      <c r="K5" s="21">
        <v>0.14000000000000001</v>
      </c>
    </row>
    <row r="6" spans="1:39" s="1" customFormat="1" ht="144" x14ac:dyDescent="0.25">
      <c r="A6" s="22" t="s">
        <v>74</v>
      </c>
      <c r="B6" s="12" t="s">
        <v>62</v>
      </c>
      <c r="C6" s="12" t="s">
        <v>63</v>
      </c>
      <c r="D6" s="36" t="s">
        <v>75</v>
      </c>
      <c r="E6" s="35" t="s">
        <v>65</v>
      </c>
      <c r="F6" s="35" t="s">
        <v>76</v>
      </c>
      <c r="G6" s="35" t="s">
        <v>67</v>
      </c>
      <c r="H6" s="35">
        <v>72000</v>
      </c>
      <c r="I6" s="19">
        <v>0.14000000000000001</v>
      </c>
      <c r="J6" s="15">
        <f t="shared" si="0"/>
        <v>62384.4</v>
      </c>
      <c r="K6" s="21">
        <v>0.14000000000000001</v>
      </c>
    </row>
    <row r="7" spans="1:39" s="1" customFormat="1" ht="144" x14ac:dyDescent="0.25">
      <c r="A7" s="22" t="s">
        <v>74</v>
      </c>
      <c r="B7" s="12" t="s">
        <v>62</v>
      </c>
      <c r="C7" s="12" t="s">
        <v>63</v>
      </c>
      <c r="D7" s="36" t="s">
        <v>77</v>
      </c>
      <c r="E7" s="35" t="s">
        <v>65</v>
      </c>
      <c r="F7" s="35" t="s">
        <v>78</v>
      </c>
      <c r="G7" s="35" t="s">
        <v>67</v>
      </c>
      <c r="H7" s="35">
        <v>209334</v>
      </c>
      <c r="I7" s="19">
        <v>0.14000000000000001</v>
      </c>
      <c r="J7" s="15">
        <f t="shared" si="0"/>
        <v>181377.4443</v>
      </c>
      <c r="K7" s="21">
        <v>0.14000000000000001</v>
      </c>
    </row>
    <row r="8" spans="1:39" s="1" customFormat="1" ht="129.6" x14ac:dyDescent="0.25">
      <c r="A8" s="22" t="s">
        <v>74</v>
      </c>
      <c r="B8" s="12" t="s">
        <v>62</v>
      </c>
      <c r="C8" s="12" t="s">
        <v>63</v>
      </c>
      <c r="D8" s="36" t="s">
        <v>79</v>
      </c>
      <c r="E8" s="35" t="s">
        <v>65</v>
      </c>
      <c r="F8" s="35" t="s">
        <v>80</v>
      </c>
      <c r="G8" s="35" t="s">
        <v>67</v>
      </c>
      <c r="H8" s="35" t="s">
        <v>55</v>
      </c>
      <c r="I8" s="37">
        <v>0.14000000000000001</v>
      </c>
      <c r="J8" s="15" t="s">
        <v>55</v>
      </c>
      <c r="K8" s="38">
        <v>0.14000000000000001</v>
      </c>
    </row>
    <row r="9" spans="1:39" s="1" customFormat="1" ht="144" x14ac:dyDescent="0.25">
      <c r="A9" s="22" t="s">
        <v>74</v>
      </c>
      <c r="B9" s="12" t="s">
        <v>62</v>
      </c>
      <c r="C9" s="12" t="s">
        <v>63</v>
      </c>
      <c r="D9" s="36" t="s">
        <v>81</v>
      </c>
      <c r="E9" s="35" t="s">
        <v>65</v>
      </c>
      <c r="F9" s="35" t="s">
        <v>82</v>
      </c>
      <c r="G9" s="35" t="s">
        <v>67</v>
      </c>
      <c r="H9" s="35">
        <v>216285</v>
      </c>
      <c r="I9" s="19">
        <v>0.14000000000000001</v>
      </c>
      <c r="J9" s="15">
        <f t="shared" si="0"/>
        <v>187400.13825000002</v>
      </c>
      <c r="K9" s="21">
        <v>0.14000000000000001</v>
      </c>
    </row>
    <row r="10" spans="1:39" s="1" customFormat="1" ht="129.6" x14ac:dyDescent="0.25">
      <c r="A10" s="22" t="s">
        <v>61</v>
      </c>
      <c r="B10" s="12" t="s">
        <v>62</v>
      </c>
      <c r="C10" s="12" t="s">
        <v>63</v>
      </c>
      <c r="D10" s="36" t="s">
        <v>64</v>
      </c>
      <c r="E10" s="35" t="s">
        <v>83</v>
      </c>
      <c r="F10" s="35" t="s">
        <v>84</v>
      </c>
      <c r="G10" s="35" t="s">
        <v>67</v>
      </c>
      <c r="H10" s="35">
        <v>231168</v>
      </c>
      <c r="I10" s="19">
        <v>0.14000000000000001</v>
      </c>
      <c r="J10" s="15">
        <f t="shared" si="0"/>
        <v>200295.51360000003</v>
      </c>
      <c r="K10" s="21">
        <v>0.14000000000000001</v>
      </c>
    </row>
    <row r="11" spans="1:39" s="1" customFormat="1" ht="129.6" x14ac:dyDescent="0.25">
      <c r="A11" s="22" t="s">
        <v>61</v>
      </c>
      <c r="B11" s="12" t="s">
        <v>62</v>
      </c>
      <c r="C11" s="12" t="s">
        <v>63</v>
      </c>
      <c r="D11" s="36" t="s">
        <v>68</v>
      </c>
      <c r="E11" s="35" t="s">
        <v>83</v>
      </c>
      <c r="F11" s="35" t="s">
        <v>69</v>
      </c>
      <c r="G11" s="35" t="s">
        <v>67</v>
      </c>
      <c r="H11" s="35">
        <v>365754</v>
      </c>
      <c r="I11" s="19">
        <v>0.14000000000000001</v>
      </c>
      <c r="J11" s="15">
        <f t="shared" si="0"/>
        <v>316907.55330000003</v>
      </c>
      <c r="K11" s="21">
        <v>0.14000000000000001</v>
      </c>
    </row>
    <row r="12" spans="1:39" s="1" customFormat="1" ht="129.6" x14ac:dyDescent="0.25">
      <c r="A12" s="22" t="s">
        <v>61</v>
      </c>
      <c r="B12" s="12" t="s">
        <v>62</v>
      </c>
      <c r="C12" s="12" t="s">
        <v>63</v>
      </c>
      <c r="D12" s="36" t="s">
        <v>70</v>
      </c>
      <c r="E12" s="35" t="s">
        <v>83</v>
      </c>
      <c r="F12" s="35" t="s">
        <v>85</v>
      </c>
      <c r="G12" s="35" t="s">
        <v>67</v>
      </c>
      <c r="H12" s="35">
        <v>440340</v>
      </c>
      <c r="I12" s="19">
        <v>0.14000000000000001</v>
      </c>
      <c r="J12" s="15">
        <f t="shared" si="0"/>
        <v>381532.59299999999</v>
      </c>
      <c r="K12" s="21">
        <v>0.14000000000000001</v>
      </c>
    </row>
    <row r="13" spans="1:39" s="1" customFormat="1" ht="115.2" x14ac:dyDescent="0.25">
      <c r="A13" s="22" t="s">
        <v>61</v>
      </c>
      <c r="B13" s="12" t="s">
        <v>62</v>
      </c>
      <c r="C13" s="12" t="s">
        <v>63</v>
      </c>
      <c r="D13" s="36" t="s">
        <v>72</v>
      </c>
      <c r="E13" s="35" t="s">
        <v>83</v>
      </c>
      <c r="F13" s="35" t="s">
        <v>73</v>
      </c>
      <c r="G13" s="35" t="s">
        <v>67</v>
      </c>
      <c r="H13" s="35" t="s">
        <v>55</v>
      </c>
      <c r="I13" s="37">
        <v>0.14000000000000001</v>
      </c>
      <c r="J13" s="15" t="s">
        <v>55</v>
      </c>
      <c r="K13" s="38">
        <v>0.14000000000000001</v>
      </c>
    </row>
    <row r="14" spans="1:39" s="1" customFormat="1" ht="144" x14ac:dyDescent="0.25">
      <c r="A14" s="22" t="s">
        <v>74</v>
      </c>
      <c r="B14" s="12" t="s">
        <v>62</v>
      </c>
      <c r="C14" s="12" t="s">
        <v>63</v>
      </c>
      <c r="D14" s="36" t="s">
        <v>75</v>
      </c>
      <c r="E14" s="35" t="s">
        <v>83</v>
      </c>
      <c r="F14" s="35" t="s">
        <v>76</v>
      </c>
      <c r="G14" s="35" t="s">
        <v>67</v>
      </c>
      <c r="H14" s="35">
        <v>90000</v>
      </c>
      <c r="I14" s="19">
        <v>0.14000000000000001</v>
      </c>
      <c r="J14" s="15">
        <f t="shared" si="0"/>
        <v>77980.5</v>
      </c>
      <c r="K14" s="21">
        <v>0.14000000000000001</v>
      </c>
    </row>
    <row r="15" spans="1:39" s="1" customFormat="1" ht="144" x14ac:dyDescent="0.25">
      <c r="A15" s="23" t="s">
        <v>74</v>
      </c>
      <c r="B15" s="12" t="s">
        <v>62</v>
      </c>
      <c r="C15" s="12" t="s">
        <v>63</v>
      </c>
      <c r="D15" s="36" t="s">
        <v>86</v>
      </c>
      <c r="E15" s="35" t="s">
        <v>83</v>
      </c>
      <c r="F15" s="35" t="s">
        <v>78</v>
      </c>
      <c r="G15" s="35" t="s">
        <v>67</v>
      </c>
      <c r="H15" s="35">
        <v>261668</v>
      </c>
      <c r="I15" s="19">
        <v>0.14000000000000001</v>
      </c>
      <c r="J15" s="15">
        <f t="shared" si="0"/>
        <v>226722.23860000001</v>
      </c>
      <c r="K15" s="21">
        <v>0.14000000000000001</v>
      </c>
    </row>
    <row r="16" spans="1:39" s="1" customFormat="1" ht="144" x14ac:dyDescent="0.25">
      <c r="A16" s="23" t="s">
        <v>74</v>
      </c>
      <c r="B16" s="12" t="s">
        <v>62</v>
      </c>
      <c r="C16" s="12" t="s">
        <v>63</v>
      </c>
      <c r="D16" s="36" t="s">
        <v>81</v>
      </c>
      <c r="E16" s="35" t="s">
        <v>83</v>
      </c>
      <c r="F16" s="35" t="s">
        <v>82</v>
      </c>
      <c r="G16" s="35" t="s">
        <v>67</v>
      </c>
      <c r="H16" s="35">
        <v>270356</v>
      </c>
      <c r="I16" s="19">
        <v>0.14000000000000001</v>
      </c>
      <c r="J16" s="15">
        <f t="shared" si="0"/>
        <v>234249.95620000002</v>
      </c>
      <c r="K16" s="21">
        <v>0.14000000000000001</v>
      </c>
    </row>
    <row r="17" spans="1:11" s="1" customFormat="1" ht="129.6" x14ac:dyDescent="0.25">
      <c r="A17" s="23" t="s">
        <v>74</v>
      </c>
      <c r="B17" s="12" t="s">
        <v>62</v>
      </c>
      <c r="C17" s="12" t="s">
        <v>63</v>
      </c>
      <c r="D17" s="48" t="s">
        <v>79</v>
      </c>
      <c r="E17" s="41" t="s">
        <v>83</v>
      </c>
      <c r="F17" s="41" t="s">
        <v>80</v>
      </c>
      <c r="G17" s="41" t="s">
        <v>67</v>
      </c>
      <c r="H17" s="41" t="s">
        <v>55</v>
      </c>
      <c r="I17" s="19">
        <v>0.14000000000000001</v>
      </c>
      <c r="J17" s="15" t="s">
        <v>55</v>
      </c>
      <c r="K17" s="21">
        <v>0.14000000000000001</v>
      </c>
    </row>
    <row r="18" spans="1:11" s="1" customFormat="1" ht="43.2" x14ac:dyDescent="0.3">
      <c r="A18" s="23" t="s">
        <v>87</v>
      </c>
      <c r="B18" s="12" t="s">
        <v>62</v>
      </c>
      <c r="C18" s="12" t="s">
        <v>63</v>
      </c>
      <c r="D18" s="24" t="s">
        <v>88</v>
      </c>
      <c r="E18" s="41" t="s">
        <v>89</v>
      </c>
      <c r="F18" s="41" t="s">
        <v>90</v>
      </c>
      <c r="G18" s="41" t="s">
        <v>67</v>
      </c>
      <c r="H18" s="41">
        <v>11300</v>
      </c>
      <c r="I18" s="19">
        <v>0.05</v>
      </c>
      <c r="J18" s="15">
        <f t="shared" si="0"/>
        <v>10815.512500000001</v>
      </c>
      <c r="K18" s="21">
        <v>0.05</v>
      </c>
    </row>
    <row r="19" spans="1:11" s="1" customFormat="1" ht="28.8" x14ac:dyDescent="0.3">
      <c r="A19" s="23" t="s">
        <v>87</v>
      </c>
      <c r="B19" s="12" t="s">
        <v>62</v>
      </c>
      <c r="C19" s="12" t="s">
        <v>63</v>
      </c>
      <c r="D19" s="24" t="s">
        <v>91</v>
      </c>
      <c r="E19" s="41" t="s">
        <v>89</v>
      </c>
      <c r="F19" s="41" t="s">
        <v>90</v>
      </c>
      <c r="G19" s="41" t="s">
        <v>67</v>
      </c>
      <c r="H19" s="41">
        <v>22.6</v>
      </c>
      <c r="I19" s="19">
        <v>0.05</v>
      </c>
      <c r="J19" s="15">
        <f t="shared" si="0"/>
        <v>21.631025000000001</v>
      </c>
      <c r="K19" s="21">
        <v>0.05</v>
      </c>
    </row>
    <row r="20" spans="1:11" s="1" customFormat="1" ht="43.2" x14ac:dyDescent="0.3">
      <c r="A20" s="23" t="s">
        <v>87</v>
      </c>
      <c r="B20" s="12" t="s">
        <v>62</v>
      </c>
      <c r="C20" s="12" t="s">
        <v>63</v>
      </c>
      <c r="D20" s="24" t="s">
        <v>92</v>
      </c>
      <c r="E20" s="41" t="s">
        <v>89</v>
      </c>
      <c r="F20" s="41" t="s">
        <v>90</v>
      </c>
      <c r="G20" s="41" t="s">
        <v>67</v>
      </c>
      <c r="H20" s="41">
        <v>16950</v>
      </c>
      <c r="I20" s="19">
        <v>0.05</v>
      </c>
      <c r="J20" s="15">
        <f t="shared" si="0"/>
        <v>16223.268750000001</v>
      </c>
      <c r="K20" s="21">
        <v>0.05</v>
      </c>
    </row>
    <row r="21" spans="1:11" s="1" customFormat="1" ht="43.2" x14ac:dyDescent="0.3">
      <c r="A21" s="23" t="s">
        <v>87</v>
      </c>
      <c r="B21" s="12" t="s">
        <v>62</v>
      </c>
      <c r="C21" s="12" t="s">
        <v>63</v>
      </c>
      <c r="D21" s="24" t="s">
        <v>93</v>
      </c>
      <c r="E21" s="41" t="s">
        <v>89</v>
      </c>
      <c r="F21" s="41" t="s">
        <v>90</v>
      </c>
      <c r="G21" s="41" t="s">
        <v>67</v>
      </c>
      <c r="H21" s="41">
        <v>39.549999999999997</v>
      </c>
      <c r="I21" s="19">
        <v>0.05</v>
      </c>
      <c r="J21" s="15">
        <f t="shared" si="0"/>
        <v>37.854293750000004</v>
      </c>
      <c r="K21" s="21">
        <v>0.05</v>
      </c>
    </row>
    <row r="22" spans="1:11" s="1" customFormat="1" ht="57.6" x14ac:dyDescent="0.3">
      <c r="A22" s="23" t="s">
        <v>87</v>
      </c>
      <c r="B22" s="12" t="s">
        <v>62</v>
      </c>
      <c r="C22" s="12" t="s">
        <v>63</v>
      </c>
      <c r="D22" s="24" t="s">
        <v>94</v>
      </c>
      <c r="E22" s="41" t="s">
        <v>89</v>
      </c>
      <c r="F22" s="41" t="s">
        <v>90</v>
      </c>
      <c r="G22" s="41" t="s">
        <v>67</v>
      </c>
      <c r="H22" s="41">
        <v>11038</v>
      </c>
      <c r="I22" s="19">
        <v>0.05</v>
      </c>
      <c r="J22" s="15">
        <f t="shared" si="0"/>
        <v>10564.745750000002</v>
      </c>
      <c r="K22" s="21">
        <v>0.05</v>
      </c>
    </row>
    <row r="23" spans="1:11" s="1" customFormat="1" ht="57.6" x14ac:dyDescent="0.3">
      <c r="A23" s="23" t="s">
        <v>87</v>
      </c>
      <c r="B23" s="12" t="s">
        <v>62</v>
      </c>
      <c r="C23" s="12" t="s">
        <v>63</v>
      </c>
      <c r="D23" s="24" t="s">
        <v>95</v>
      </c>
      <c r="E23" s="41" t="s">
        <v>89</v>
      </c>
      <c r="F23" s="41" t="s">
        <v>90</v>
      </c>
      <c r="G23" s="41" t="s">
        <v>67</v>
      </c>
      <c r="H23" s="41">
        <v>11300</v>
      </c>
      <c r="I23" s="19">
        <v>0.05</v>
      </c>
      <c r="J23" s="15">
        <f t="shared" si="0"/>
        <v>10815.512500000001</v>
      </c>
      <c r="K23" s="21">
        <v>0.05</v>
      </c>
    </row>
    <row r="24" spans="1:11" s="1" customFormat="1" ht="43.2" x14ac:dyDescent="0.3">
      <c r="A24" s="23" t="s">
        <v>87</v>
      </c>
      <c r="B24" s="12" t="s">
        <v>62</v>
      </c>
      <c r="C24" s="12" t="s">
        <v>63</v>
      </c>
      <c r="D24" s="24" t="s">
        <v>96</v>
      </c>
      <c r="E24" s="41" t="s">
        <v>89</v>
      </c>
      <c r="F24" s="41" t="s">
        <v>90</v>
      </c>
      <c r="G24" s="41" t="s">
        <v>67</v>
      </c>
      <c r="H24" s="41">
        <v>39.549999999999997</v>
      </c>
      <c r="I24" s="19">
        <v>0.05</v>
      </c>
      <c r="J24" s="15">
        <f t="shared" si="0"/>
        <v>37.854293750000004</v>
      </c>
      <c r="K24" s="21">
        <v>0.05</v>
      </c>
    </row>
    <row r="25" spans="1:11" s="1" customFormat="1" ht="72" x14ac:dyDescent="0.3">
      <c r="A25" s="23" t="s">
        <v>87</v>
      </c>
      <c r="B25" s="12" t="s">
        <v>62</v>
      </c>
      <c r="C25" s="12" t="s">
        <v>63</v>
      </c>
      <c r="D25" s="24" t="s">
        <v>97</v>
      </c>
      <c r="E25" s="41" t="s">
        <v>89</v>
      </c>
      <c r="F25" s="41" t="s">
        <v>90</v>
      </c>
      <c r="G25" s="41" t="s">
        <v>67</v>
      </c>
      <c r="H25" s="41" t="s">
        <v>55</v>
      </c>
      <c r="I25" s="19">
        <v>0.05</v>
      </c>
      <c r="J25" s="41" t="s">
        <v>55</v>
      </c>
      <c r="K25" s="21">
        <v>0.05</v>
      </c>
    </row>
    <row r="26" spans="1:11" s="1" customFormat="1" ht="28.8" x14ac:dyDescent="0.3">
      <c r="A26" s="23" t="s">
        <v>87</v>
      </c>
      <c r="B26" s="12" t="s">
        <v>62</v>
      </c>
      <c r="C26" s="12" t="s">
        <v>63</v>
      </c>
      <c r="D26" s="24" t="s">
        <v>98</v>
      </c>
      <c r="E26" s="41" t="s">
        <v>89</v>
      </c>
      <c r="F26" s="41" t="s">
        <v>90</v>
      </c>
      <c r="G26" s="41" t="s">
        <v>67</v>
      </c>
      <c r="H26" s="41" t="s">
        <v>55</v>
      </c>
      <c r="I26" s="19">
        <v>0.05</v>
      </c>
      <c r="J26" s="41" t="s">
        <v>55</v>
      </c>
      <c r="K26" s="21">
        <v>0.05</v>
      </c>
    </row>
    <row r="27" spans="1:11" s="1" customFormat="1" ht="28.8" x14ac:dyDescent="0.3">
      <c r="A27" s="23" t="s">
        <v>87</v>
      </c>
      <c r="B27" s="12" t="s">
        <v>62</v>
      </c>
      <c r="C27" s="12" t="s">
        <v>63</v>
      </c>
      <c r="D27" s="24" t="s">
        <v>99</v>
      </c>
      <c r="E27" s="41" t="s">
        <v>100</v>
      </c>
      <c r="F27" s="41" t="s">
        <v>90</v>
      </c>
      <c r="G27" s="41" t="s">
        <v>67</v>
      </c>
      <c r="H27" s="41" t="s">
        <v>55</v>
      </c>
      <c r="I27" s="19">
        <v>0.05</v>
      </c>
      <c r="J27" s="41" t="s">
        <v>55</v>
      </c>
      <c r="K27" s="21">
        <v>0.05</v>
      </c>
    </row>
    <row r="28" spans="1:11" s="1" customFormat="1" ht="43.2" x14ac:dyDescent="0.3">
      <c r="A28" s="23" t="s">
        <v>87</v>
      </c>
      <c r="B28" s="12" t="s">
        <v>62</v>
      </c>
      <c r="C28" s="12" t="s">
        <v>63</v>
      </c>
      <c r="D28" s="24" t="s">
        <v>101</v>
      </c>
      <c r="E28" s="41" t="s">
        <v>100</v>
      </c>
      <c r="F28" s="41" t="s">
        <v>90</v>
      </c>
      <c r="G28" s="41" t="s">
        <v>67</v>
      </c>
      <c r="H28" s="41" t="s">
        <v>55</v>
      </c>
      <c r="I28" s="19">
        <v>0.05</v>
      </c>
      <c r="J28" s="41" t="s">
        <v>55</v>
      </c>
      <c r="K28" s="21">
        <v>0.05</v>
      </c>
    </row>
    <row r="29" spans="1:11" s="1" customFormat="1" ht="28.8" x14ac:dyDescent="0.3">
      <c r="A29" s="23" t="s">
        <v>87</v>
      </c>
      <c r="B29" s="12" t="s">
        <v>62</v>
      </c>
      <c r="C29" s="12" t="s">
        <v>63</v>
      </c>
      <c r="D29" s="24" t="s">
        <v>102</v>
      </c>
      <c r="E29" s="41" t="s">
        <v>100</v>
      </c>
      <c r="F29" s="41" t="s">
        <v>90</v>
      </c>
      <c r="G29" s="41" t="s">
        <v>67</v>
      </c>
      <c r="H29" s="41" t="s">
        <v>55</v>
      </c>
      <c r="I29" s="19">
        <v>0.05</v>
      </c>
      <c r="J29" s="41" t="s">
        <v>55</v>
      </c>
      <c r="K29" s="21">
        <v>0.05</v>
      </c>
    </row>
    <row r="30" spans="1:11" s="1" customFormat="1" ht="57.6" x14ac:dyDescent="0.3">
      <c r="A30" s="23" t="s">
        <v>87</v>
      </c>
      <c r="B30" s="12" t="s">
        <v>62</v>
      </c>
      <c r="C30" s="12" t="s">
        <v>63</v>
      </c>
      <c r="D30" s="24" t="s">
        <v>103</v>
      </c>
      <c r="E30" s="41" t="s">
        <v>100</v>
      </c>
      <c r="F30" s="41" t="s">
        <v>90</v>
      </c>
      <c r="G30" s="41" t="s">
        <v>67</v>
      </c>
      <c r="H30" s="41" t="s">
        <v>55</v>
      </c>
      <c r="I30" s="19">
        <v>0.05</v>
      </c>
      <c r="J30" s="41" t="s">
        <v>55</v>
      </c>
      <c r="K30" s="21">
        <v>0.05</v>
      </c>
    </row>
    <row r="31" spans="1:11" s="1" customFormat="1" ht="43.2" x14ac:dyDescent="0.3">
      <c r="A31" s="23" t="s">
        <v>87</v>
      </c>
      <c r="B31" s="12" t="s">
        <v>62</v>
      </c>
      <c r="C31" s="12" t="s">
        <v>63</v>
      </c>
      <c r="D31" s="24" t="s">
        <v>104</v>
      </c>
      <c r="E31" s="41" t="s">
        <v>100</v>
      </c>
      <c r="F31" s="41" t="s">
        <v>90</v>
      </c>
      <c r="G31" s="41" t="s">
        <v>67</v>
      </c>
      <c r="H31" s="41">
        <v>33706</v>
      </c>
      <c r="I31" s="19">
        <v>0.05</v>
      </c>
      <c r="J31" s="15">
        <f t="shared" si="0"/>
        <v>32260.855250000001</v>
      </c>
      <c r="K31" s="21">
        <v>0.05</v>
      </c>
    </row>
    <row r="32" spans="1:11" s="1" customFormat="1" ht="43.2" x14ac:dyDescent="0.3">
      <c r="A32" s="23" t="s">
        <v>87</v>
      </c>
      <c r="B32" s="12" t="s">
        <v>62</v>
      </c>
      <c r="C32" s="12" t="s">
        <v>63</v>
      </c>
      <c r="D32" s="24" t="s">
        <v>105</v>
      </c>
      <c r="E32" s="41" t="s">
        <v>100</v>
      </c>
      <c r="F32" s="41" t="s">
        <v>90</v>
      </c>
      <c r="G32" s="41" t="s">
        <v>67</v>
      </c>
      <c r="H32" s="41" t="s">
        <v>55</v>
      </c>
      <c r="I32" s="19">
        <v>0.05</v>
      </c>
      <c r="J32" s="41" t="s">
        <v>55</v>
      </c>
      <c r="K32" s="21">
        <v>0.05</v>
      </c>
    </row>
    <row r="33" spans="1:11" s="1" customFormat="1" ht="57.6" x14ac:dyDescent="0.3">
      <c r="A33" s="23" t="s">
        <v>87</v>
      </c>
      <c r="B33" s="12" t="s">
        <v>62</v>
      </c>
      <c r="C33" s="12" t="s">
        <v>63</v>
      </c>
      <c r="D33" s="24" t="s">
        <v>106</v>
      </c>
      <c r="E33" s="41" t="s">
        <v>100</v>
      </c>
      <c r="F33" s="41" t="s">
        <v>90</v>
      </c>
      <c r="G33" s="41" t="s">
        <v>67</v>
      </c>
      <c r="H33" s="41">
        <v>21940</v>
      </c>
      <c r="I33" s="19">
        <v>0.05</v>
      </c>
      <c r="J33" s="15">
        <f t="shared" si="0"/>
        <v>20999.322500000002</v>
      </c>
      <c r="K33" s="21">
        <v>0.05</v>
      </c>
    </row>
    <row r="34" spans="1:11" s="1" customFormat="1" ht="57.6" x14ac:dyDescent="0.3">
      <c r="A34" s="23" t="s">
        <v>87</v>
      </c>
      <c r="B34" s="12" t="s">
        <v>62</v>
      </c>
      <c r="C34" s="12" t="s">
        <v>63</v>
      </c>
      <c r="D34" s="24" t="s">
        <v>107</v>
      </c>
      <c r="E34" s="41" t="s">
        <v>100</v>
      </c>
      <c r="F34" s="41" t="s">
        <v>90</v>
      </c>
      <c r="G34" s="41" t="s">
        <v>67</v>
      </c>
      <c r="H34" s="41" t="s">
        <v>55</v>
      </c>
      <c r="I34" s="19">
        <v>0.05</v>
      </c>
      <c r="J34" s="41" t="s">
        <v>55</v>
      </c>
      <c r="K34" s="21">
        <v>0.05</v>
      </c>
    </row>
    <row r="35" spans="1:11" s="1" customFormat="1" ht="43.2" x14ac:dyDescent="0.3">
      <c r="A35" s="23" t="s">
        <v>74</v>
      </c>
      <c r="B35" s="12" t="s">
        <v>62</v>
      </c>
      <c r="C35" s="12" t="s">
        <v>63</v>
      </c>
      <c r="D35" s="24" t="s">
        <v>108</v>
      </c>
      <c r="E35" s="41" t="s">
        <v>83</v>
      </c>
      <c r="F35" s="41" t="s">
        <v>90</v>
      </c>
      <c r="G35" s="41" t="s">
        <v>67</v>
      </c>
      <c r="H35" s="41">
        <v>5714</v>
      </c>
      <c r="I35" s="19">
        <v>0.05</v>
      </c>
      <c r="J35" s="15">
        <f t="shared" si="0"/>
        <v>5469.0122500000007</v>
      </c>
      <c r="K35" s="21">
        <v>0.05</v>
      </c>
    </row>
    <row r="36" spans="1:11" s="1" customFormat="1" ht="43.2" x14ac:dyDescent="0.3">
      <c r="A36" s="23" t="s">
        <v>74</v>
      </c>
      <c r="B36" s="12" t="s">
        <v>62</v>
      </c>
      <c r="C36" s="12" t="s">
        <v>63</v>
      </c>
      <c r="D36" s="24" t="s">
        <v>109</v>
      </c>
      <c r="E36" s="41" t="s">
        <v>83</v>
      </c>
      <c r="F36" s="41" t="s">
        <v>90</v>
      </c>
      <c r="G36" s="41" t="s">
        <v>67</v>
      </c>
      <c r="H36" s="41">
        <v>5714</v>
      </c>
      <c r="I36" s="19">
        <v>0.05</v>
      </c>
      <c r="J36" s="25">
        <f t="shared" si="0"/>
        <v>5469.0122500000007</v>
      </c>
      <c r="K36" s="21">
        <v>0.05</v>
      </c>
    </row>
    <row r="37" spans="1:11" s="1" customFormat="1" ht="28.8" x14ac:dyDescent="0.3">
      <c r="A37" s="23" t="s">
        <v>74</v>
      </c>
      <c r="B37" s="12" t="s">
        <v>62</v>
      </c>
      <c r="C37" s="12" t="s">
        <v>63</v>
      </c>
      <c r="D37" s="24" t="s">
        <v>110</v>
      </c>
      <c r="E37" s="41" t="s">
        <v>111</v>
      </c>
      <c r="F37" s="41" t="s">
        <v>90</v>
      </c>
      <c r="G37" s="41" t="s">
        <v>67</v>
      </c>
      <c r="H37" s="41">
        <v>3000</v>
      </c>
      <c r="I37" s="19">
        <v>5.7500000000000002E-2</v>
      </c>
      <c r="J37" s="25">
        <f t="shared" si="0"/>
        <v>2848.7062500000002</v>
      </c>
      <c r="K37" s="21">
        <v>5.7500000000000002E-2</v>
      </c>
    </row>
    <row r="38" spans="1:11" s="1" customFormat="1" ht="43.2" x14ac:dyDescent="0.3">
      <c r="A38" s="23" t="s">
        <v>112</v>
      </c>
      <c r="B38" s="12" t="s">
        <v>62</v>
      </c>
      <c r="C38" s="12" t="s">
        <v>63</v>
      </c>
      <c r="D38" s="24" t="s">
        <v>113</v>
      </c>
      <c r="E38" s="41" t="s">
        <v>111</v>
      </c>
      <c r="F38" s="41" t="s">
        <v>90</v>
      </c>
      <c r="G38" s="41" t="s">
        <v>67</v>
      </c>
      <c r="H38" s="41">
        <v>4200</v>
      </c>
      <c r="I38" s="19">
        <v>5.7500000000000002E-2</v>
      </c>
      <c r="J38" s="25">
        <f t="shared" si="0"/>
        <v>3988.1887500000003</v>
      </c>
      <c r="K38" s="21">
        <v>5.7500000000000002E-2</v>
      </c>
    </row>
    <row r="39" spans="1:11" s="1" customFormat="1" ht="28.8" x14ac:dyDescent="0.3">
      <c r="A39" s="23" t="s">
        <v>112</v>
      </c>
      <c r="B39" s="12" t="s">
        <v>62</v>
      </c>
      <c r="C39" s="12" t="s">
        <v>63</v>
      </c>
      <c r="D39" s="24" t="s">
        <v>114</v>
      </c>
      <c r="E39" s="41" t="s">
        <v>111</v>
      </c>
      <c r="F39" s="41" t="s">
        <v>90</v>
      </c>
      <c r="G39" s="41" t="s">
        <v>67</v>
      </c>
      <c r="H39" s="41">
        <v>3000</v>
      </c>
      <c r="I39" s="19">
        <v>5.7500000000000002E-2</v>
      </c>
      <c r="J39" s="25">
        <f t="shared" si="0"/>
        <v>2848.7062500000002</v>
      </c>
      <c r="K39" s="21">
        <v>5.7500000000000002E-2</v>
      </c>
    </row>
    <row r="40" spans="1:11" s="1" customFormat="1" ht="43.2" x14ac:dyDescent="0.3">
      <c r="A40" s="23" t="s">
        <v>112</v>
      </c>
      <c r="B40" s="12" t="s">
        <v>62</v>
      </c>
      <c r="C40" s="12" t="s">
        <v>63</v>
      </c>
      <c r="D40" s="24" t="s">
        <v>115</v>
      </c>
      <c r="E40" s="41" t="s">
        <v>116</v>
      </c>
      <c r="F40" s="41" t="s">
        <v>90</v>
      </c>
      <c r="G40" s="41" t="s">
        <v>67</v>
      </c>
      <c r="H40" s="41">
        <v>3000</v>
      </c>
      <c r="I40" s="19">
        <v>0.1075</v>
      </c>
      <c r="J40" s="25">
        <f t="shared" si="0"/>
        <v>2697.5812500000002</v>
      </c>
      <c r="K40" s="21">
        <v>0.1075</v>
      </c>
    </row>
    <row r="41" spans="1:11" s="1" customFormat="1" ht="43.2" x14ac:dyDescent="0.3">
      <c r="A41" s="23" t="s">
        <v>112</v>
      </c>
      <c r="B41" s="12" t="s">
        <v>62</v>
      </c>
      <c r="C41" s="12" t="s">
        <v>63</v>
      </c>
      <c r="D41" s="24" t="s">
        <v>117</v>
      </c>
      <c r="E41" s="41" t="s">
        <v>116</v>
      </c>
      <c r="F41" s="41" t="s">
        <v>90</v>
      </c>
      <c r="G41" s="41" t="s">
        <v>67</v>
      </c>
      <c r="H41" s="41">
        <v>300</v>
      </c>
      <c r="I41" s="19">
        <v>0.1075</v>
      </c>
      <c r="J41" s="25">
        <f t="shared" si="0"/>
        <v>269.75812500000001</v>
      </c>
      <c r="K41" s="21">
        <v>0.1075</v>
      </c>
    </row>
    <row r="42" spans="1:11" s="1" customFormat="1" ht="43.2" x14ac:dyDescent="0.3">
      <c r="A42" s="23" t="s">
        <v>112</v>
      </c>
      <c r="B42" s="12" t="s">
        <v>62</v>
      </c>
      <c r="C42" s="12" t="s">
        <v>63</v>
      </c>
      <c r="D42" s="24" t="s">
        <v>118</v>
      </c>
      <c r="E42" s="41" t="s">
        <v>116</v>
      </c>
      <c r="F42" s="41" t="s">
        <v>90</v>
      </c>
      <c r="G42" s="41" t="s">
        <v>67</v>
      </c>
      <c r="H42" s="41">
        <v>390</v>
      </c>
      <c r="I42" s="19">
        <v>0.1075</v>
      </c>
      <c r="J42" s="25">
        <f t="shared" ref="J42:J44" si="1">H42*(1-I42)*(1+0.75%)</f>
        <v>350.6855625</v>
      </c>
      <c r="K42" s="21">
        <v>0.1075</v>
      </c>
    </row>
    <row r="43" spans="1:11" s="1" customFormat="1" ht="43.2" x14ac:dyDescent="0.3">
      <c r="A43" s="23" t="s">
        <v>112</v>
      </c>
      <c r="B43" s="12" t="s">
        <v>62</v>
      </c>
      <c r="C43" s="12" t="s">
        <v>63</v>
      </c>
      <c r="D43" s="24" t="s">
        <v>119</v>
      </c>
      <c r="E43" s="41" t="s">
        <v>116</v>
      </c>
      <c r="F43" s="41" t="s">
        <v>90</v>
      </c>
      <c r="G43" s="41" t="s">
        <v>67</v>
      </c>
      <c r="H43" s="41">
        <v>420</v>
      </c>
      <c r="I43" s="19">
        <v>0.1075</v>
      </c>
      <c r="J43" s="25">
        <f t="shared" si="1"/>
        <v>377.66137499999996</v>
      </c>
      <c r="K43" s="21">
        <v>0.1075</v>
      </c>
    </row>
    <row r="44" spans="1:11" s="1" customFormat="1" ht="43.2" x14ac:dyDescent="0.3">
      <c r="A44" s="23" t="s">
        <v>112</v>
      </c>
      <c r="B44" s="12" t="s">
        <v>62</v>
      </c>
      <c r="C44" s="12" t="s">
        <v>63</v>
      </c>
      <c r="D44" s="24" t="s">
        <v>120</v>
      </c>
      <c r="E44" s="41" t="s">
        <v>116</v>
      </c>
      <c r="F44" s="41" t="s">
        <v>90</v>
      </c>
      <c r="G44" s="41" t="s">
        <v>67</v>
      </c>
      <c r="H44" s="41">
        <v>2400</v>
      </c>
      <c r="I44" s="19">
        <v>0.1075</v>
      </c>
      <c r="J44" s="25">
        <f t="shared" si="1"/>
        <v>2158.0650000000001</v>
      </c>
      <c r="K44" s="21">
        <v>0.1075</v>
      </c>
    </row>
    <row r="45" spans="1:11" s="1" customFormat="1" x14ac:dyDescent="0.25">
      <c r="K45" s="5"/>
    </row>
    <row r="46" spans="1:11" s="1" customFormat="1" ht="12.75" x14ac:dyDescent="0.2">
      <c r="K46" s="5"/>
    </row>
    <row r="47" spans="1:11" s="1" customFormat="1" ht="12.75" x14ac:dyDescent="0.2">
      <c r="K47" s="5"/>
    </row>
    <row r="48" spans="1:11" s="1" customFormat="1" ht="12.75" x14ac:dyDescent="0.2">
      <c r="K48" s="5"/>
    </row>
    <row r="49" spans="11:11" s="1" customFormat="1" ht="12.75" x14ac:dyDescent="0.2">
      <c r="K49" s="5"/>
    </row>
    <row r="50" spans="11:11" s="1" customFormat="1" ht="12.75" x14ac:dyDescent="0.2">
      <c r="K50" s="5"/>
    </row>
    <row r="51" spans="11:11" s="1" customFormat="1" ht="12.75" x14ac:dyDescent="0.2">
      <c r="K51" s="5"/>
    </row>
    <row r="52" spans="11:11" s="1" customFormat="1" ht="12.75" x14ac:dyDescent="0.2">
      <c r="K52" s="5"/>
    </row>
    <row r="53" spans="11:11" s="1" customFormat="1" ht="12.75" x14ac:dyDescent="0.2">
      <c r="K53" s="5"/>
    </row>
    <row r="54" spans="11:11" s="1" customFormat="1" ht="12.75" x14ac:dyDescent="0.2">
      <c r="K54" s="5"/>
    </row>
    <row r="55" spans="11:11" s="1" customFormat="1" ht="12.75" x14ac:dyDescent="0.2">
      <c r="K55" s="5"/>
    </row>
    <row r="56" spans="11:11" s="1" customFormat="1" ht="12.75" x14ac:dyDescent="0.2">
      <c r="K56" s="5"/>
    </row>
    <row r="57" spans="11:11" s="1" customFormat="1" ht="12.75" x14ac:dyDescent="0.2">
      <c r="K57" s="5"/>
    </row>
    <row r="58" spans="11:11" s="1" customFormat="1" ht="12.75" x14ac:dyDescent="0.2">
      <c r="K58" s="5"/>
    </row>
    <row r="59" spans="11:11" s="1" customFormat="1" ht="12.75" x14ac:dyDescent="0.2">
      <c r="K59" s="5"/>
    </row>
    <row r="60" spans="11:11" s="1" customFormat="1" ht="12.75" x14ac:dyDescent="0.2">
      <c r="K60" s="5"/>
    </row>
    <row r="61" spans="11:11" s="1" customFormat="1" ht="12.75" x14ac:dyDescent="0.2">
      <c r="K61" s="5"/>
    </row>
    <row r="62" spans="11:11" s="1" customFormat="1" ht="12.75" x14ac:dyDescent="0.2">
      <c r="K62" s="5"/>
    </row>
    <row r="63" spans="11:11" s="1" customFormat="1" ht="12.75" x14ac:dyDescent="0.2">
      <c r="K63" s="5"/>
    </row>
    <row r="64" spans="11:11" s="1" customFormat="1" ht="12.75" x14ac:dyDescent="0.2">
      <c r="K64" s="5"/>
    </row>
    <row r="65" spans="11:11" s="1" customFormat="1" ht="12.75" x14ac:dyDescent="0.2">
      <c r="K65" s="5"/>
    </row>
    <row r="66" spans="11:11" s="1" customFormat="1" ht="12.75" x14ac:dyDescent="0.2">
      <c r="K66" s="5"/>
    </row>
    <row r="67" spans="11:11" s="1" customFormat="1" ht="12.75" x14ac:dyDescent="0.2">
      <c r="K67" s="5"/>
    </row>
    <row r="68" spans="11:11" s="1" customFormat="1" ht="12.75" x14ac:dyDescent="0.2">
      <c r="K68" s="5"/>
    </row>
    <row r="69" spans="11:11" s="1" customFormat="1" ht="12.75" x14ac:dyDescent="0.2">
      <c r="K69" s="5"/>
    </row>
    <row r="70" spans="11:11" s="1" customFormat="1" ht="12.75" x14ac:dyDescent="0.2">
      <c r="K70" s="5"/>
    </row>
    <row r="71" spans="11:11" s="1" customFormat="1" ht="12.75" x14ac:dyDescent="0.2">
      <c r="K71" s="5"/>
    </row>
    <row r="72" spans="11:11" s="1" customFormat="1" ht="12.75" x14ac:dyDescent="0.2">
      <c r="K72" s="5"/>
    </row>
    <row r="73" spans="11:11" s="1" customFormat="1" ht="12.75" x14ac:dyDescent="0.2">
      <c r="K73" s="5"/>
    </row>
    <row r="74" spans="11:11" s="1" customFormat="1" ht="12.75" x14ac:dyDescent="0.2">
      <c r="K74" s="5"/>
    </row>
    <row r="75" spans="11:11" s="1" customFormat="1" ht="12.75" x14ac:dyDescent="0.2">
      <c r="K75" s="5"/>
    </row>
    <row r="76" spans="11:11" s="1" customFormat="1" ht="12.75" x14ac:dyDescent="0.2">
      <c r="K76" s="5"/>
    </row>
    <row r="77" spans="11:11" s="1" customFormat="1" ht="12.75" x14ac:dyDescent="0.2">
      <c r="K77" s="5"/>
    </row>
    <row r="78" spans="11:11" s="1" customFormat="1" ht="12.75" x14ac:dyDescent="0.2">
      <c r="K78" s="5"/>
    </row>
    <row r="79" spans="11:11" s="1" customFormat="1" ht="12.75" x14ac:dyDescent="0.2">
      <c r="K79" s="5"/>
    </row>
    <row r="80" spans="11:11" s="1" customFormat="1" ht="12.75" x14ac:dyDescent="0.2">
      <c r="K80" s="5"/>
    </row>
    <row r="81" spans="11:11" s="1" customFormat="1" ht="12.75" x14ac:dyDescent="0.2">
      <c r="K81" s="5"/>
    </row>
    <row r="82" spans="11:11" s="1" customFormat="1" ht="12.75" x14ac:dyDescent="0.2">
      <c r="K82" s="5"/>
    </row>
    <row r="83" spans="11:11" s="1" customFormat="1" ht="12.75" x14ac:dyDescent="0.2">
      <c r="K83" s="5"/>
    </row>
    <row r="84" spans="11:11" s="1" customFormat="1" ht="12.75" x14ac:dyDescent="0.2">
      <c r="K84" s="5"/>
    </row>
    <row r="85" spans="11:11" s="1" customFormat="1" ht="12.75" x14ac:dyDescent="0.2">
      <c r="K85" s="5"/>
    </row>
    <row r="86" spans="11:11" s="1" customFormat="1" ht="12.75" x14ac:dyDescent="0.2">
      <c r="K86" s="5"/>
    </row>
    <row r="87" spans="11:11" s="1" customFormat="1" ht="12.75" x14ac:dyDescent="0.2">
      <c r="K87" s="5"/>
    </row>
    <row r="88" spans="11:11" s="1" customFormat="1" ht="12.75" x14ac:dyDescent="0.2">
      <c r="K88" s="5"/>
    </row>
    <row r="89" spans="11:11" s="1" customFormat="1" ht="12.75" x14ac:dyDescent="0.2">
      <c r="K89" s="5"/>
    </row>
    <row r="90" spans="11:11" s="1" customFormat="1" ht="12.75" x14ac:dyDescent="0.2">
      <c r="K90" s="5"/>
    </row>
    <row r="91" spans="11:11" s="1" customFormat="1" ht="12.75" x14ac:dyDescent="0.2">
      <c r="K91" s="5"/>
    </row>
    <row r="92" spans="11:11" s="1" customFormat="1" ht="12.75" x14ac:dyDescent="0.2">
      <c r="K92" s="5"/>
    </row>
    <row r="93" spans="11:11" s="1" customFormat="1" ht="12.75" x14ac:dyDescent="0.2">
      <c r="K93" s="5"/>
    </row>
    <row r="94" spans="11:11" s="1" customFormat="1" ht="12.75" x14ac:dyDescent="0.2">
      <c r="K94" s="5"/>
    </row>
    <row r="95" spans="11:11" s="1" customFormat="1" ht="12.75" x14ac:dyDescent="0.2">
      <c r="K95" s="5"/>
    </row>
    <row r="96" spans="11:11" s="1" customFormat="1" ht="12.75" x14ac:dyDescent="0.2">
      <c r="K96" s="5"/>
    </row>
    <row r="97" spans="11:11" s="1" customFormat="1" ht="12.75" x14ac:dyDescent="0.2">
      <c r="K97" s="5"/>
    </row>
    <row r="98" spans="11:11" s="1" customFormat="1" ht="12.75" x14ac:dyDescent="0.2">
      <c r="K98" s="5"/>
    </row>
    <row r="99" spans="11:11" s="1" customFormat="1" ht="12.75" x14ac:dyDescent="0.2">
      <c r="K99" s="5"/>
    </row>
    <row r="100" spans="11:11" s="1" customFormat="1" ht="12.75" x14ac:dyDescent="0.2">
      <c r="K100" s="5"/>
    </row>
    <row r="101" spans="11:11" s="1" customFormat="1" ht="12.75" x14ac:dyDescent="0.2">
      <c r="K101" s="5"/>
    </row>
    <row r="102" spans="11:11" s="1" customFormat="1" ht="12.75" x14ac:dyDescent="0.2">
      <c r="K102" s="5"/>
    </row>
    <row r="103" spans="11:11" s="1" customFormat="1" ht="12.75" x14ac:dyDescent="0.2">
      <c r="K103" s="5"/>
    </row>
    <row r="104" spans="11:11" s="1" customFormat="1" ht="12.75" x14ac:dyDescent="0.2">
      <c r="K104" s="5"/>
    </row>
    <row r="105" spans="11:11" s="1" customFormat="1" ht="12.75" x14ac:dyDescent="0.2">
      <c r="K105" s="5"/>
    </row>
    <row r="106" spans="11:11" s="1" customFormat="1" ht="12.75" x14ac:dyDescent="0.2">
      <c r="K106" s="5"/>
    </row>
    <row r="107" spans="11:11" s="1" customFormat="1" ht="12.75" x14ac:dyDescent="0.2">
      <c r="K107" s="5"/>
    </row>
    <row r="108" spans="11:11" s="1" customFormat="1" ht="12.75" x14ac:dyDescent="0.2">
      <c r="K108" s="5"/>
    </row>
    <row r="109" spans="11:11" s="1" customFormat="1" ht="12.75" x14ac:dyDescent="0.2">
      <c r="K109" s="5"/>
    </row>
    <row r="110" spans="11:11" s="1" customFormat="1" ht="12.75" x14ac:dyDescent="0.2">
      <c r="K110" s="5"/>
    </row>
    <row r="111" spans="11:11" s="1" customFormat="1" ht="12.75" x14ac:dyDescent="0.2">
      <c r="K111" s="5"/>
    </row>
    <row r="112" spans="11:11" s="1" customFormat="1" ht="12.75" x14ac:dyDescent="0.2">
      <c r="K112" s="5"/>
    </row>
    <row r="113" spans="11:11" s="1" customFormat="1" ht="12.75" x14ac:dyDescent="0.2">
      <c r="K113" s="5"/>
    </row>
    <row r="114" spans="11:11" s="1" customFormat="1" ht="12.75" x14ac:dyDescent="0.2">
      <c r="K114" s="5"/>
    </row>
    <row r="115" spans="11:11" s="1" customFormat="1" ht="12.75" x14ac:dyDescent="0.2">
      <c r="K115" s="5"/>
    </row>
    <row r="116" spans="11:11" s="1" customFormat="1" ht="12.75" x14ac:dyDescent="0.2">
      <c r="K116" s="5"/>
    </row>
    <row r="117" spans="11:11" s="1" customFormat="1" ht="12.75" x14ac:dyDescent="0.2">
      <c r="K117" s="5"/>
    </row>
    <row r="118" spans="11:11" s="1" customFormat="1" ht="12.75" x14ac:dyDescent="0.2">
      <c r="K118" s="5"/>
    </row>
    <row r="119" spans="11:11" s="1" customFormat="1" ht="12.75" x14ac:dyDescent="0.2">
      <c r="K119" s="5"/>
    </row>
    <row r="120" spans="11:11" s="1" customFormat="1" ht="12.75" x14ac:dyDescent="0.2">
      <c r="K120" s="5"/>
    </row>
    <row r="121" spans="11:11" s="1" customFormat="1" ht="12.75" x14ac:dyDescent="0.2">
      <c r="K121" s="5"/>
    </row>
    <row r="122" spans="11:11" s="1" customFormat="1" ht="12.75" x14ac:dyDescent="0.2">
      <c r="K122" s="5"/>
    </row>
    <row r="123" spans="11:11" s="1" customFormat="1" ht="12.75" x14ac:dyDescent="0.2">
      <c r="K123" s="5"/>
    </row>
    <row r="124" spans="11:11" s="1" customFormat="1" ht="12.75" x14ac:dyDescent="0.2">
      <c r="K124" s="5"/>
    </row>
    <row r="125" spans="11:11" s="1" customFormat="1" ht="12.75" x14ac:dyDescent="0.2">
      <c r="K125" s="5"/>
    </row>
    <row r="126" spans="11:11" s="1" customFormat="1" ht="12.75" x14ac:dyDescent="0.2">
      <c r="K126" s="5"/>
    </row>
    <row r="127" spans="11:11" s="1" customFormat="1" ht="12.75" x14ac:dyDescent="0.2">
      <c r="K127" s="5"/>
    </row>
    <row r="128" spans="11:11" s="1" customFormat="1" ht="12.75" x14ac:dyDescent="0.2">
      <c r="K128" s="5"/>
    </row>
    <row r="129" spans="11:11" s="1" customFormat="1" ht="12.75" x14ac:dyDescent="0.2">
      <c r="K129" s="5"/>
    </row>
    <row r="130" spans="11:11" s="1" customFormat="1" ht="12.75" x14ac:dyDescent="0.2">
      <c r="K130" s="5"/>
    </row>
    <row r="131" spans="11:11" s="1" customFormat="1" ht="12.75" x14ac:dyDescent="0.2">
      <c r="K131" s="5"/>
    </row>
    <row r="132" spans="11:11" s="1" customFormat="1" ht="12.75" x14ac:dyDescent="0.2">
      <c r="K132" s="5"/>
    </row>
    <row r="133" spans="11:11" s="1" customFormat="1" ht="12.75" x14ac:dyDescent="0.2">
      <c r="K133" s="5"/>
    </row>
    <row r="134" spans="11:11" s="1" customFormat="1" ht="12.75" x14ac:dyDescent="0.2">
      <c r="K134" s="5"/>
    </row>
    <row r="135" spans="11:11" s="1" customFormat="1" ht="12.75" x14ac:dyDescent="0.2">
      <c r="K135" s="5"/>
    </row>
    <row r="136" spans="11:11" s="1" customFormat="1" ht="12.75" x14ac:dyDescent="0.2">
      <c r="K136" s="5"/>
    </row>
    <row r="137" spans="11:11" s="1" customFormat="1" ht="12.75" x14ac:dyDescent="0.2">
      <c r="K137" s="5"/>
    </row>
    <row r="138" spans="11:11" s="1" customFormat="1" ht="12.75" x14ac:dyDescent="0.2">
      <c r="K138" s="5"/>
    </row>
    <row r="139" spans="11:11" s="1" customFormat="1" ht="12.75" x14ac:dyDescent="0.2">
      <c r="K139" s="5"/>
    </row>
    <row r="140" spans="11:11" s="1" customFormat="1" ht="12.75" x14ac:dyDescent="0.2">
      <c r="K140" s="5"/>
    </row>
    <row r="141" spans="11:11" s="1" customFormat="1" ht="12.75" x14ac:dyDescent="0.2">
      <c r="K141" s="5"/>
    </row>
    <row r="142" spans="11:11" s="1" customFormat="1" ht="12.75" x14ac:dyDescent="0.2">
      <c r="K142" s="5"/>
    </row>
    <row r="143" spans="11:11" s="1" customFormat="1" ht="12.75" x14ac:dyDescent="0.2">
      <c r="K143" s="5"/>
    </row>
    <row r="144" spans="11:11" s="1" customFormat="1" ht="12.75" x14ac:dyDescent="0.2">
      <c r="K144" s="5"/>
    </row>
    <row r="145" spans="11:11" s="1" customFormat="1" ht="12.75" x14ac:dyDescent="0.2">
      <c r="K145" s="5"/>
    </row>
    <row r="146" spans="11:11" s="1" customFormat="1" ht="12.75" x14ac:dyDescent="0.2">
      <c r="K146" s="5"/>
    </row>
    <row r="147" spans="11:11" s="1" customFormat="1" ht="12.75" x14ac:dyDescent="0.2">
      <c r="K147" s="5"/>
    </row>
    <row r="148" spans="11:11" s="1" customFormat="1" ht="12.75" x14ac:dyDescent="0.2">
      <c r="K148" s="5"/>
    </row>
    <row r="149" spans="11:11" s="1" customFormat="1" ht="12.75" x14ac:dyDescent="0.2">
      <c r="K149" s="5"/>
    </row>
    <row r="150" spans="11:11" s="1" customFormat="1" ht="12.75" x14ac:dyDescent="0.2">
      <c r="K150" s="5"/>
    </row>
    <row r="151" spans="11:11" s="1" customFormat="1" ht="12.75" x14ac:dyDescent="0.2">
      <c r="K151" s="5"/>
    </row>
    <row r="152" spans="11:11" s="1" customFormat="1" ht="12.75" x14ac:dyDescent="0.2">
      <c r="K152" s="5"/>
    </row>
    <row r="153" spans="11:11" s="1" customFormat="1" ht="12.75" x14ac:dyDescent="0.2">
      <c r="K153" s="5"/>
    </row>
    <row r="154" spans="11:11" s="1" customFormat="1" ht="12.75" x14ac:dyDescent="0.2">
      <c r="K154" s="5"/>
    </row>
    <row r="155" spans="11:11" s="1" customFormat="1" ht="12.75" x14ac:dyDescent="0.2">
      <c r="K155" s="5"/>
    </row>
    <row r="156" spans="11:11" s="1" customFormat="1" ht="12.75" x14ac:dyDescent="0.2">
      <c r="K156" s="5"/>
    </row>
    <row r="157" spans="11:11" s="1" customFormat="1" ht="12.75" x14ac:dyDescent="0.2">
      <c r="K157" s="5"/>
    </row>
    <row r="158" spans="11:11" s="1" customFormat="1" ht="12.75" x14ac:dyDescent="0.2">
      <c r="K158" s="5"/>
    </row>
    <row r="159" spans="11:11" s="1" customFormat="1" ht="12.75" x14ac:dyDescent="0.2">
      <c r="K159" s="5"/>
    </row>
    <row r="160" spans="11:11" s="1" customFormat="1" ht="12.75" x14ac:dyDescent="0.2">
      <c r="K160" s="5"/>
    </row>
    <row r="161" spans="11:11" s="1" customFormat="1" ht="12.75" x14ac:dyDescent="0.2">
      <c r="K161" s="5"/>
    </row>
    <row r="162" spans="11:11" s="1" customFormat="1" ht="12.75" x14ac:dyDescent="0.2">
      <c r="K162" s="5"/>
    </row>
    <row r="163" spans="11:11" s="1" customFormat="1" ht="12.75" x14ac:dyDescent="0.2">
      <c r="K163" s="5"/>
    </row>
    <row r="164" spans="11:11" s="1" customFormat="1" ht="12.75" x14ac:dyDescent="0.2">
      <c r="K164" s="5"/>
    </row>
    <row r="165" spans="11:11" s="1" customFormat="1" ht="12.75" x14ac:dyDescent="0.2">
      <c r="K165" s="5"/>
    </row>
    <row r="166" spans="11:11" s="1" customFormat="1" ht="12.75" x14ac:dyDescent="0.2">
      <c r="K166" s="5"/>
    </row>
    <row r="167" spans="11:11" s="1" customFormat="1" ht="12.75" x14ac:dyDescent="0.2">
      <c r="K167" s="5"/>
    </row>
    <row r="168" spans="11:11" s="1" customFormat="1" ht="12.75" x14ac:dyDescent="0.2">
      <c r="K168" s="5"/>
    </row>
    <row r="169" spans="11:11" s="1" customFormat="1" ht="12.75" x14ac:dyDescent="0.2">
      <c r="K169" s="5"/>
    </row>
    <row r="170" spans="11:11" s="1" customFormat="1" ht="12.75" x14ac:dyDescent="0.2">
      <c r="K170" s="5"/>
    </row>
    <row r="171" spans="11:11" s="1" customFormat="1" ht="12.75" x14ac:dyDescent="0.2">
      <c r="K171" s="5"/>
    </row>
    <row r="172" spans="11:11" s="1" customFormat="1" ht="12.75" x14ac:dyDescent="0.2">
      <c r="K172" s="5"/>
    </row>
    <row r="173" spans="11:11" s="1" customFormat="1" ht="12.75" x14ac:dyDescent="0.2">
      <c r="K173" s="5"/>
    </row>
    <row r="174" spans="11:11" s="1" customFormat="1" ht="12.75" x14ac:dyDescent="0.2">
      <c r="K174" s="5"/>
    </row>
    <row r="175" spans="11:11" s="1" customFormat="1" ht="12.75" x14ac:dyDescent="0.2">
      <c r="K175" s="5"/>
    </row>
    <row r="176" spans="11:11" s="1" customFormat="1" ht="12.75" x14ac:dyDescent="0.2">
      <c r="K176" s="5"/>
    </row>
    <row r="177" spans="11:11" s="1" customFormat="1" ht="12.75" x14ac:dyDescent="0.2">
      <c r="K177" s="5"/>
    </row>
    <row r="178" spans="11:11" s="1" customFormat="1" ht="12.75" x14ac:dyDescent="0.2">
      <c r="K178" s="5"/>
    </row>
    <row r="179" spans="11:11" s="1" customFormat="1" ht="12.75" x14ac:dyDescent="0.2">
      <c r="K179" s="5"/>
    </row>
    <row r="180" spans="11:11" s="1" customFormat="1" ht="12.75" x14ac:dyDescent="0.2">
      <c r="K180" s="5"/>
    </row>
    <row r="181" spans="11:11" s="1" customFormat="1" ht="12.75" x14ac:dyDescent="0.2">
      <c r="K181" s="5"/>
    </row>
    <row r="182" spans="11:11" s="1" customFormat="1" ht="12.75" x14ac:dyDescent="0.2">
      <c r="K182" s="5"/>
    </row>
    <row r="183" spans="11:11" s="1" customFormat="1" ht="12.75" x14ac:dyDescent="0.2">
      <c r="K183" s="5"/>
    </row>
    <row r="184" spans="11:11" s="1" customFormat="1" ht="12.75" x14ac:dyDescent="0.2">
      <c r="K184" s="5"/>
    </row>
    <row r="185" spans="11:11" s="1" customFormat="1" ht="12.75" x14ac:dyDescent="0.2">
      <c r="K185" s="5"/>
    </row>
    <row r="186" spans="11:11" s="1" customFormat="1" ht="12.75" x14ac:dyDescent="0.2">
      <c r="K186" s="5"/>
    </row>
    <row r="187" spans="11:11" s="1" customFormat="1" ht="12.75" x14ac:dyDescent="0.2">
      <c r="K187" s="5"/>
    </row>
    <row r="188" spans="11:11" s="1" customFormat="1" ht="12.75" x14ac:dyDescent="0.2">
      <c r="K188" s="5"/>
    </row>
    <row r="189" spans="11:11" s="1" customFormat="1" ht="12.75" x14ac:dyDescent="0.2">
      <c r="K189" s="5"/>
    </row>
    <row r="190" spans="11:11" s="1" customFormat="1" ht="12.75" x14ac:dyDescent="0.2">
      <c r="K190" s="5"/>
    </row>
    <row r="191" spans="11:11" s="1" customFormat="1" ht="12.75" x14ac:dyDescent="0.2">
      <c r="K191" s="5"/>
    </row>
    <row r="192" spans="11:11" s="1" customFormat="1" ht="12.75" x14ac:dyDescent="0.2">
      <c r="K192" s="5"/>
    </row>
    <row r="193" spans="11:11" s="1" customFormat="1" ht="12.75" x14ac:dyDescent="0.2">
      <c r="K193" s="5"/>
    </row>
    <row r="194" spans="11:11" s="1" customFormat="1" ht="12.75" x14ac:dyDescent="0.2">
      <c r="K194" s="5"/>
    </row>
    <row r="195" spans="11:11" s="1" customFormat="1" ht="12.75" x14ac:dyDescent="0.2">
      <c r="K195" s="5"/>
    </row>
    <row r="196" spans="11:11" s="1" customFormat="1" ht="12.75" x14ac:dyDescent="0.2">
      <c r="K196" s="5"/>
    </row>
    <row r="197" spans="11:11" s="1" customFormat="1" ht="12.75" x14ac:dyDescent="0.2">
      <c r="K197" s="5"/>
    </row>
    <row r="198" spans="11:11" s="1" customFormat="1" ht="12.75" x14ac:dyDescent="0.2">
      <c r="K198" s="5"/>
    </row>
    <row r="199" spans="11:11" s="1" customFormat="1" ht="12.75" x14ac:dyDescent="0.2">
      <c r="K199" s="5"/>
    </row>
    <row r="200" spans="11:11" s="1" customFormat="1" ht="12.75" x14ac:dyDescent="0.2">
      <c r="K200" s="5"/>
    </row>
    <row r="201" spans="11:11" s="1" customFormat="1" ht="12.75" x14ac:dyDescent="0.2">
      <c r="K201" s="5"/>
    </row>
    <row r="202" spans="11:11" s="1" customFormat="1" ht="12.75" x14ac:dyDescent="0.2">
      <c r="K202" s="5"/>
    </row>
    <row r="203" spans="11:11" s="1" customFormat="1" ht="12.75" x14ac:dyDescent="0.2">
      <c r="K203" s="5"/>
    </row>
    <row r="204" spans="11:11" s="1" customFormat="1" ht="12.75" x14ac:dyDescent="0.2">
      <c r="K204" s="5"/>
    </row>
    <row r="205" spans="11:11" s="1" customFormat="1" ht="12.75" x14ac:dyDescent="0.2">
      <c r="K205" s="5"/>
    </row>
    <row r="206" spans="11:11" s="1" customFormat="1" ht="12.75" x14ac:dyDescent="0.2">
      <c r="K206" s="5"/>
    </row>
    <row r="207" spans="11:11" s="1" customFormat="1" ht="12.75" x14ac:dyDescent="0.2">
      <c r="K207" s="5"/>
    </row>
    <row r="208" spans="11:11" s="1" customFormat="1" ht="12.75" x14ac:dyDescent="0.2">
      <c r="K208" s="5"/>
    </row>
    <row r="209" spans="11:11" s="1" customFormat="1" ht="12.75" x14ac:dyDescent="0.2">
      <c r="K209" s="5"/>
    </row>
    <row r="210" spans="11:11" s="1" customFormat="1" ht="12.75" x14ac:dyDescent="0.2">
      <c r="K210" s="5"/>
    </row>
    <row r="211" spans="11:11" s="1" customFormat="1" ht="12.75" x14ac:dyDescent="0.2">
      <c r="K211" s="5"/>
    </row>
    <row r="212" spans="11:11" s="1" customFormat="1" ht="12.75" x14ac:dyDescent="0.2">
      <c r="K212" s="5"/>
    </row>
    <row r="213" spans="11:11" s="1" customFormat="1" ht="12.75" x14ac:dyDescent="0.2">
      <c r="K213" s="5"/>
    </row>
    <row r="214" spans="11:11" s="1" customFormat="1" ht="12.75" x14ac:dyDescent="0.2">
      <c r="K214" s="5"/>
    </row>
    <row r="215" spans="11:11" s="1" customFormat="1" ht="12.75" x14ac:dyDescent="0.2">
      <c r="K215" s="5"/>
    </row>
    <row r="216" spans="11:11" s="1" customFormat="1" ht="12.75" x14ac:dyDescent="0.2">
      <c r="K216" s="5"/>
    </row>
    <row r="217" spans="11:11" s="1" customFormat="1" ht="12.75" x14ac:dyDescent="0.2">
      <c r="K217" s="5"/>
    </row>
    <row r="218" spans="11:11" s="1" customFormat="1" ht="12.75" x14ac:dyDescent="0.2">
      <c r="K218" s="5"/>
    </row>
    <row r="219" spans="11:11" s="1" customFormat="1" ht="12.75" x14ac:dyDescent="0.2">
      <c r="K219" s="5"/>
    </row>
    <row r="220" spans="11:11" s="1" customFormat="1" ht="12.75" x14ac:dyDescent="0.2">
      <c r="K220" s="5"/>
    </row>
    <row r="221" spans="11:11" s="1" customFormat="1" ht="12.75" x14ac:dyDescent="0.2">
      <c r="K221" s="5"/>
    </row>
    <row r="222" spans="11:11" s="1" customFormat="1" ht="12.75" x14ac:dyDescent="0.2">
      <c r="K222" s="5"/>
    </row>
    <row r="223" spans="11:11" s="1" customFormat="1" ht="12.75" x14ac:dyDescent="0.2">
      <c r="K223" s="5"/>
    </row>
    <row r="224" spans="11:11" s="1" customFormat="1" ht="12.75" x14ac:dyDescent="0.2">
      <c r="K224" s="5"/>
    </row>
    <row r="225" spans="11:11" s="1" customFormat="1" ht="12.75" x14ac:dyDescent="0.2">
      <c r="K225" s="5"/>
    </row>
    <row r="226" spans="11:11" s="1" customFormat="1" ht="12.75" x14ac:dyDescent="0.2">
      <c r="K226" s="5"/>
    </row>
    <row r="227" spans="11:11" s="1" customFormat="1" ht="12.75" x14ac:dyDescent="0.2">
      <c r="K227" s="5"/>
    </row>
    <row r="228" spans="11:11" s="1" customFormat="1" ht="12.75" x14ac:dyDescent="0.2">
      <c r="K228" s="5"/>
    </row>
    <row r="229" spans="11:11" s="1" customFormat="1" ht="12.75" x14ac:dyDescent="0.2">
      <c r="K229" s="5"/>
    </row>
    <row r="230" spans="11:11" s="1" customFormat="1" ht="12.75" x14ac:dyDescent="0.2">
      <c r="K230" s="5"/>
    </row>
    <row r="231" spans="11:11" s="1" customFormat="1" ht="12.75" x14ac:dyDescent="0.2">
      <c r="K231" s="5"/>
    </row>
    <row r="232" spans="11:11" s="1" customFormat="1" ht="12.75" x14ac:dyDescent="0.2">
      <c r="K232" s="5"/>
    </row>
    <row r="233" spans="11:11" s="1" customFormat="1" ht="12.75" x14ac:dyDescent="0.2">
      <c r="K233" s="5"/>
    </row>
    <row r="234" spans="11:11" s="1" customFormat="1" ht="12.75" x14ac:dyDescent="0.2">
      <c r="K234" s="5"/>
    </row>
    <row r="235" spans="11:11" s="1" customFormat="1" ht="12.75" x14ac:dyDescent="0.2">
      <c r="K235" s="5"/>
    </row>
    <row r="236" spans="11:11" s="1" customFormat="1" ht="12.75" x14ac:dyDescent="0.2">
      <c r="K236" s="5"/>
    </row>
    <row r="237" spans="11:11" s="1" customFormat="1" ht="12.75" x14ac:dyDescent="0.2">
      <c r="K237" s="5"/>
    </row>
    <row r="238" spans="11:11" s="1" customFormat="1" ht="12.75" x14ac:dyDescent="0.2">
      <c r="K238" s="5"/>
    </row>
    <row r="239" spans="11:11" s="1" customFormat="1" ht="12.75" x14ac:dyDescent="0.2">
      <c r="K239" s="5"/>
    </row>
    <row r="240" spans="11:11" s="1" customFormat="1" ht="12.75" x14ac:dyDescent="0.2">
      <c r="K240" s="5"/>
    </row>
    <row r="241" spans="11:11" s="1" customFormat="1" ht="12.75" x14ac:dyDescent="0.2">
      <c r="K241" s="5"/>
    </row>
    <row r="242" spans="11:11" s="1" customFormat="1" ht="12.75" x14ac:dyDescent="0.2">
      <c r="K242" s="5"/>
    </row>
    <row r="243" spans="11:11" s="1" customFormat="1" ht="12.75" x14ac:dyDescent="0.2">
      <c r="K243" s="5"/>
    </row>
    <row r="244" spans="11:11" s="1" customFormat="1" ht="12.75" x14ac:dyDescent="0.2">
      <c r="K244" s="5"/>
    </row>
    <row r="245" spans="11:11" s="1" customFormat="1" ht="12.75" x14ac:dyDescent="0.2">
      <c r="K245" s="5"/>
    </row>
    <row r="246" spans="11:11" s="1" customFormat="1" ht="12.75" x14ac:dyDescent="0.2">
      <c r="K246" s="5"/>
    </row>
    <row r="247" spans="11:11" s="1" customFormat="1" ht="12.75" x14ac:dyDescent="0.2">
      <c r="K247" s="5"/>
    </row>
    <row r="248" spans="11:11" s="1" customFormat="1" ht="12.75" x14ac:dyDescent="0.2">
      <c r="K248" s="5"/>
    </row>
    <row r="249" spans="11:11" s="1" customFormat="1" ht="12.75" x14ac:dyDescent="0.2">
      <c r="K249" s="5"/>
    </row>
    <row r="250" spans="11:11" s="1" customFormat="1" ht="12.75" x14ac:dyDescent="0.2">
      <c r="K250" s="5"/>
    </row>
    <row r="251" spans="11:11" s="1" customFormat="1" ht="12.75" x14ac:dyDescent="0.2">
      <c r="K251" s="5"/>
    </row>
    <row r="252" spans="11:11" s="1" customFormat="1" ht="12.75" x14ac:dyDescent="0.2">
      <c r="K252" s="5"/>
    </row>
    <row r="253" spans="11:11" s="1" customFormat="1" ht="12.75" x14ac:dyDescent="0.2">
      <c r="K253" s="5"/>
    </row>
    <row r="254" spans="11:11" s="1" customFormat="1" ht="12.75" x14ac:dyDescent="0.2">
      <c r="K254" s="5"/>
    </row>
    <row r="255" spans="11:11" s="1" customFormat="1" ht="12.75" x14ac:dyDescent="0.2">
      <c r="K255" s="5"/>
    </row>
    <row r="256" spans="11:11" s="1" customFormat="1" ht="12.75" x14ac:dyDescent="0.2">
      <c r="K256" s="5"/>
    </row>
    <row r="257" spans="11:11" s="1" customFormat="1" ht="12.75" x14ac:dyDescent="0.2">
      <c r="K257" s="5"/>
    </row>
    <row r="258" spans="11:11" s="1" customFormat="1" ht="12.75" x14ac:dyDescent="0.2">
      <c r="K258" s="5"/>
    </row>
    <row r="259" spans="11:11" s="1" customFormat="1" ht="12.75" x14ac:dyDescent="0.2">
      <c r="K259" s="5"/>
    </row>
    <row r="260" spans="11:11" s="1" customFormat="1" ht="12.75" x14ac:dyDescent="0.2">
      <c r="K260" s="5"/>
    </row>
    <row r="261" spans="11:11" s="1" customFormat="1" ht="12.75" x14ac:dyDescent="0.2">
      <c r="K261" s="5"/>
    </row>
    <row r="262" spans="11:11" s="1" customFormat="1" ht="12.75" x14ac:dyDescent="0.2">
      <c r="K262" s="5"/>
    </row>
    <row r="263" spans="11:11" s="1" customFormat="1" ht="12.75" x14ac:dyDescent="0.2">
      <c r="K263" s="5"/>
    </row>
    <row r="264" spans="11:11" s="1" customFormat="1" ht="12.75" x14ac:dyDescent="0.2">
      <c r="K264" s="5"/>
    </row>
    <row r="265" spans="11:11" s="1" customFormat="1" ht="12.75" x14ac:dyDescent="0.2">
      <c r="K265" s="5"/>
    </row>
    <row r="266" spans="11:11" s="1" customFormat="1" ht="12.75" x14ac:dyDescent="0.2">
      <c r="K266" s="5"/>
    </row>
    <row r="267" spans="11:11" s="1" customFormat="1" ht="12.75" x14ac:dyDescent="0.2">
      <c r="K267" s="5"/>
    </row>
    <row r="268" spans="11:11" s="1" customFormat="1" ht="12.75" x14ac:dyDescent="0.2">
      <c r="K268" s="5"/>
    </row>
    <row r="269" spans="11:11" s="1" customFormat="1" ht="12.75" x14ac:dyDescent="0.2">
      <c r="K269" s="5"/>
    </row>
    <row r="270" spans="11:11" s="1" customFormat="1" ht="12.75" x14ac:dyDescent="0.2">
      <c r="K270" s="5"/>
    </row>
    <row r="271" spans="11:11" s="1" customFormat="1" ht="12.75" x14ac:dyDescent="0.2">
      <c r="K271" s="5"/>
    </row>
    <row r="272" spans="11:11" s="1" customFormat="1" ht="12.75" x14ac:dyDescent="0.2">
      <c r="K272" s="5"/>
    </row>
    <row r="273" spans="11:11" s="1" customFormat="1" ht="12.75" x14ac:dyDescent="0.2">
      <c r="K273" s="5"/>
    </row>
    <row r="274" spans="11:11" s="1" customFormat="1" ht="12.75" x14ac:dyDescent="0.2">
      <c r="K274" s="5"/>
    </row>
    <row r="275" spans="11:11" s="1" customFormat="1" ht="12.75" x14ac:dyDescent="0.2">
      <c r="K275" s="5"/>
    </row>
    <row r="276" spans="11:11" s="1" customFormat="1" ht="12.75" x14ac:dyDescent="0.2">
      <c r="K276" s="5"/>
    </row>
    <row r="277" spans="11:11" s="1" customFormat="1" ht="12.75" x14ac:dyDescent="0.2">
      <c r="K277" s="5"/>
    </row>
    <row r="278" spans="11:11" s="1" customFormat="1" ht="12.75" x14ac:dyDescent="0.2">
      <c r="K278" s="5"/>
    </row>
    <row r="279" spans="11:11" s="1" customFormat="1" ht="12.75" x14ac:dyDescent="0.2">
      <c r="K279" s="5"/>
    </row>
    <row r="280" spans="11:11" s="1" customFormat="1" ht="12.75" x14ac:dyDescent="0.2">
      <c r="K280" s="5"/>
    </row>
    <row r="281" spans="11:11" s="1" customFormat="1" ht="12.75" x14ac:dyDescent="0.2">
      <c r="K281" s="5"/>
    </row>
    <row r="282" spans="11:11" s="1" customFormat="1" ht="12.75" x14ac:dyDescent="0.2">
      <c r="K282" s="5"/>
    </row>
    <row r="283" spans="11:11" s="1" customFormat="1" ht="12.75" x14ac:dyDescent="0.2">
      <c r="K283" s="5"/>
    </row>
    <row r="284" spans="11:11" s="1" customFormat="1" ht="12.75" x14ac:dyDescent="0.2">
      <c r="K284" s="5"/>
    </row>
    <row r="285" spans="11:11" s="1" customFormat="1" ht="12.75" x14ac:dyDescent="0.2">
      <c r="K285" s="5"/>
    </row>
    <row r="286" spans="11:11" s="1" customFormat="1" ht="12.75" x14ac:dyDescent="0.2">
      <c r="K286" s="5"/>
    </row>
    <row r="287" spans="11:11" s="1" customFormat="1" ht="12.75" x14ac:dyDescent="0.2">
      <c r="K287" s="5"/>
    </row>
    <row r="288" spans="11:11" s="1" customFormat="1" ht="12.75" x14ac:dyDescent="0.2">
      <c r="K288" s="5"/>
    </row>
    <row r="289" spans="11:11" s="1" customFormat="1" ht="12.75" x14ac:dyDescent="0.2">
      <c r="K289" s="5"/>
    </row>
    <row r="290" spans="11:11" s="1" customFormat="1" ht="12.75" x14ac:dyDescent="0.2">
      <c r="K290" s="5"/>
    </row>
    <row r="291" spans="11:11" s="1" customFormat="1" ht="12.75" x14ac:dyDescent="0.2">
      <c r="K291" s="5"/>
    </row>
    <row r="292" spans="11:11" s="1" customFormat="1" ht="12.75" x14ac:dyDescent="0.2">
      <c r="K292" s="5"/>
    </row>
    <row r="293" spans="11:11" s="1" customFormat="1" ht="12.75" x14ac:dyDescent="0.2">
      <c r="K293" s="5"/>
    </row>
    <row r="294" spans="11:11" s="1" customFormat="1" ht="12.75" x14ac:dyDescent="0.2">
      <c r="K294" s="5"/>
    </row>
    <row r="295" spans="11:11" s="1" customFormat="1" ht="12.75" x14ac:dyDescent="0.2">
      <c r="K295" s="5"/>
    </row>
    <row r="296" spans="11:11" s="1" customFormat="1" ht="12.75" x14ac:dyDescent="0.2">
      <c r="K296" s="5"/>
    </row>
    <row r="297" spans="11:11" s="1" customFormat="1" ht="12.75" x14ac:dyDescent="0.2">
      <c r="K297" s="5"/>
    </row>
    <row r="298" spans="11:11" s="1" customFormat="1" ht="12.75" x14ac:dyDescent="0.2">
      <c r="K298" s="5"/>
    </row>
    <row r="299" spans="11:11" s="1" customFormat="1" ht="12.75" x14ac:dyDescent="0.2">
      <c r="K299" s="5"/>
    </row>
    <row r="300" spans="11:11" s="1" customFormat="1" ht="12.75" x14ac:dyDescent="0.2">
      <c r="K300" s="5"/>
    </row>
    <row r="301" spans="11:11" s="1" customFormat="1" ht="12.75" x14ac:dyDescent="0.2">
      <c r="K301" s="5"/>
    </row>
    <row r="302" spans="11:11" s="1" customFormat="1" ht="12.75" x14ac:dyDescent="0.2">
      <c r="K302" s="5"/>
    </row>
    <row r="303" spans="11:11" s="1" customFormat="1" ht="12.75" x14ac:dyDescent="0.2">
      <c r="K303" s="5"/>
    </row>
    <row r="304" spans="11:11" s="1" customFormat="1" ht="12.75" x14ac:dyDescent="0.2">
      <c r="K304" s="5"/>
    </row>
    <row r="305" spans="11:11" s="1" customFormat="1" ht="12.75" x14ac:dyDescent="0.2">
      <c r="K305" s="5"/>
    </row>
    <row r="306" spans="11:11" s="1" customFormat="1" ht="12.75" x14ac:dyDescent="0.2">
      <c r="K306" s="5"/>
    </row>
    <row r="307" spans="11:11" s="1" customFormat="1" ht="12.75" x14ac:dyDescent="0.2">
      <c r="K307" s="5"/>
    </row>
    <row r="308" spans="11:11" s="1" customFormat="1" ht="12.75" x14ac:dyDescent="0.2">
      <c r="K308" s="5"/>
    </row>
    <row r="309" spans="11:11" s="1" customFormat="1" ht="12.75" x14ac:dyDescent="0.2">
      <c r="K309" s="5"/>
    </row>
    <row r="310" spans="11:11" s="1" customFormat="1" ht="12.75" x14ac:dyDescent="0.2">
      <c r="K310" s="5"/>
    </row>
    <row r="311" spans="11:11" s="1" customFormat="1" ht="12.75" x14ac:dyDescent="0.2">
      <c r="K311" s="5"/>
    </row>
    <row r="312" spans="11:11" s="1" customFormat="1" ht="12.75" x14ac:dyDescent="0.2">
      <c r="K312" s="5"/>
    </row>
    <row r="313" spans="11:11" s="1" customFormat="1" ht="12.75" x14ac:dyDescent="0.2">
      <c r="K313" s="5"/>
    </row>
    <row r="314" spans="11:11" s="1" customFormat="1" ht="12.75" x14ac:dyDescent="0.2">
      <c r="K314" s="5"/>
    </row>
    <row r="315" spans="11:11" s="1" customFormat="1" ht="12.75" x14ac:dyDescent="0.2">
      <c r="K315" s="5"/>
    </row>
    <row r="316" spans="11:11" s="1" customFormat="1" ht="12.75" x14ac:dyDescent="0.2">
      <c r="K316" s="5"/>
    </row>
    <row r="317" spans="11:11" s="1" customFormat="1" ht="12.75" x14ac:dyDescent="0.2">
      <c r="K317" s="5"/>
    </row>
    <row r="318" spans="11:11" s="1" customFormat="1" ht="12.75" x14ac:dyDescent="0.2">
      <c r="K318" s="5"/>
    </row>
    <row r="319" spans="11:11" s="1" customFormat="1" ht="12.75" x14ac:dyDescent="0.2">
      <c r="K319" s="5"/>
    </row>
    <row r="320" spans="11:11" s="1" customFormat="1" ht="12.75" x14ac:dyDescent="0.2">
      <c r="K320" s="5"/>
    </row>
    <row r="321" spans="11:11" s="1" customFormat="1" ht="12.75" x14ac:dyDescent="0.2">
      <c r="K321" s="5"/>
    </row>
    <row r="322" spans="11:11" s="1" customFormat="1" ht="12.75" x14ac:dyDescent="0.2">
      <c r="K322" s="5"/>
    </row>
    <row r="323" spans="11:11" s="1" customFormat="1" ht="12.75" x14ac:dyDescent="0.2">
      <c r="K323" s="5"/>
    </row>
    <row r="324" spans="11:11" s="1" customFormat="1" ht="12.75" x14ac:dyDescent="0.2">
      <c r="K324" s="5"/>
    </row>
    <row r="325" spans="11:11" s="1" customFormat="1" ht="12.75" x14ac:dyDescent="0.2">
      <c r="K325" s="5"/>
    </row>
    <row r="326" spans="11:11" s="1" customFormat="1" ht="12.75" x14ac:dyDescent="0.2">
      <c r="K326" s="5"/>
    </row>
    <row r="327" spans="11:11" s="1" customFormat="1" ht="12.75" x14ac:dyDescent="0.2">
      <c r="K327" s="5"/>
    </row>
    <row r="328" spans="11:11" s="1" customFormat="1" ht="12.75" x14ac:dyDescent="0.2">
      <c r="K328" s="5"/>
    </row>
    <row r="329" spans="11:11" s="1" customFormat="1" ht="12.75" x14ac:dyDescent="0.2">
      <c r="K329" s="5"/>
    </row>
    <row r="330" spans="11:11" s="1" customFormat="1" ht="12.75" x14ac:dyDescent="0.2">
      <c r="K330" s="5"/>
    </row>
    <row r="331" spans="11:11" s="1" customFormat="1" ht="12.75" x14ac:dyDescent="0.2">
      <c r="K331" s="5"/>
    </row>
    <row r="332" spans="11:11" s="1" customFormat="1" ht="12.75" x14ac:dyDescent="0.2">
      <c r="K332" s="5"/>
    </row>
    <row r="333" spans="11:11" s="1" customFormat="1" ht="12.75" x14ac:dyDescent="0.2">
      <c r="K333" s="5"/>
    </row>
    <row r="334" spans="11:11" s="1" customFormat="1" ht="12.75" x14ac:dyDescent="0.2">
      <c r="K334" s="5"/>
    </row>
    <row r="335" spans="11:11" s="1" customFormat="1" ht="12.75" x14ac:dyDescent="0.2">
      <c r="K335" s="5"/>
    </row>
    <row r="336" spans="11:11" s="1" customFormat="1" ht="12.75" x14ac:dyDescent="0.2">
      <c r="K336" s="5"/>
    </row>
    <row r="337" spans="11:11" s="1" customFormat="1" ht="12.75" x14ac:dyDescent="0.2">
      <c r="K337" s="5"/>
    </row>
    <row r="338" spans="11:11" s="1" customFormat="1" ht="12.75" x14ac:dyDescent="0.2">
      <c r="K338" s="5"/>
    </row>
    <row r="339" spans="11:11" s="1" customFormat="1" ht="12.75" x14ac:dyDescent="0.2">
      <c r="K339" s="5"/>
    </row>
    <row r="340" spans="11:11" s="1" customFormat="1" ht="12.75" x14ac:dyDescent="0.2">
      <c r="K340" s="5"/>
    </row>
    <row r="341" spans="11:11" s="1" customFormat="1" ht="12.75" x14ac:dyDescent="0.2">
      <c r="K341" s="5"/>
    </row>
    <row r="342" spans="11:11" s="1" customFormat="1" ht="12.75" x14ac:dyDescent="0.2">
      <c r="K342" s="5"/>
    </row>
    <row r="343" spans="11:11" s="1" customFormat="1" ht="12.75" x14ac:dyDescent="0.2">
      <c r="K343" s="5"/>
    </row>
    <row r="344" spans="11:11" s="1" customFormat="1" ht="12.75" x14ac:dyDescent="0.2">
      <c r="K344" s="5"/>
    </row>
    <row r="345" spans="11:11" s="1" customFormat="1" ht="12.75" x14ac:dyDescent="0.2">
      <c r="K345" s="5"/>
    </row>
    <row r="346" spans="11:11" s="1" customFormat="1" ht="12.75" x14ac:dyDescent="0.2">
      <c r="K346" s="5"/>
    </row>
    <row r="347" spans="11:11" s="1" customFormat="1" ht="12.75" x14ac:dyDescent="0.2">
      <c r="K347" s="5"/>
    </row>
    <row r="348" spans="11:11" s="1" customFormat="1" ht="12.75" x14ac:dyDescent="0.2">
      <c r="K348" s="5"/>
    </row>
    <row r="349" spans="11:11" s="1" customFormat="1" ht="12.75" x14ac:dyDescent="0.2">
      <c r="K349" s="5"/>
    </row>
    <row r="350" spans="11:11" s="1" customFormat="1" ht="12.75" x14ac:dyDescent="0.2">
      <c r="K350" s="5"/>
    </row>
    <row r="351" spans="11:11" s="1" customFormat="1" ht="12.75" x14ac:dyDescent="0.2">
      <c r="K351" s="5"/>
    </row>
    <row r="352" spans="11:11" s="1" customFormat="1" ht="12.75" x14ac:dyDescent="0.2">
      <c r="K352" s="5"/>
    </row>
    <row r="353" spans="11:11" s="1" customFormat="1" ht="12.75" x14ac:dyDescent="0.2">
      <c r="K353" s="5"/>
    </row>
    <row r="354" spans="11:11" s="1" customFormat="1" ht="12.75" x14ac:dyDescent="0.2">
      <c r="K354" s="5"/>
    </row>
    <row r="355" spans="11:11" s="1" customFormat="1" ht="12.75" x14ac:dyDescent="0.2">
      <c r="K355" s="5"/>
    </row>
    <row r="356" spans="11:11" s="1" customFormat="1" ht="12.75" x14ac:dyDescent="0.2">
      <c r="K356" s="5"/>
    </row>
    <row r="357" spans="11:11" s="1" customFormat="1" ht="12.75" x14ac:dyDescent="0.2">
      <c r="K357" s="5"/>
    </row>
    <row r="358" spans="11:11" s="1" customFormat="1" ht="12.75" x14ac:dyDescent="0.2">
      <c r="K358" s="5"/>
    </row>
    <row r="359" spans="11:11" s="1" customFormat="1" ht="12.75" x14ac:dyDescent="0.2">
      <c r="K359" s="5"/>
    </row>
    <row r="360" spans="11:11" s="1" customFormat="1" ht="12.75" x14ac:dyDescent="0.2">
      <c r="K360" s="5"/>
    </row>
    <row r="361" spans="11:11" s="1" customFormat="1" ht="12.75" x14ac:dyDescent="0.2">
      <c r="K361" s="5"/>
    </row>
    <row r="362" spans="11:11" s="1" customFormat="1" ht="12.75" x14ac:dyDescent="0.2">
      <c r="K362" s="5"/>
    </row>
    <row r="363" spans="11:11" s="1" customFormat="1" ht="12.75" x14ac:dyDescent="0.2">
      <c r="K363" s="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46E66C"/>
    <pageSetUpPr fitToPage="1"/>
  </sheetPr>
  <dimension ref="A1:C68"/>
  <sheetViews>
    <sheetView showGridLines="0" tabSelected="1" topLeftCell="A56" zoomScaleNormal="100" workbookViewId="0">
      <selection activeCell="A70" sqref="A70:XFD81"/>
    </sheetView>
  </sheetViews>
  <sheetFormatPr defaultColWidth="9.109375" defaultRowHeight="13.8" x14ac:dyDescent="0.25"/>
  <cols>
    <col min="1" max="1" width="53.6640625" style="9" customWidth="1"/>
    <col min="2" max="2" width="62" style="9" customWidth="1"/>
    <col min="3" max="3" width="36.88671875" style="9" customWidth="1"/>
    <col min="4" max="4" width="9.109375" style="9"/>
    <col min="5" max="5" width="12.6640625" style="9" customWidth="1"/>
    <col min="6" max="16384" width="9.109375" style="9"/>
  </cols>
  <sheetData>
    <row r="1" spans="1:3" s="6" customFormat="1" ht="14.4" x14ac:dyDescent="0.25">
      <c r="A1" s="7" t="s">
        <v>121</v>
      </c>
      <c r="B1" s="7" t="s">
        <v>122</v>
      </c>
      <c r="C1" s="8" t="s">
        <v>6</v>
      </c>
    </row>
    <row r="2" spans="1:3" ht="14.4" x14ac:dyDescent="0.25">
      <c r="A2" s="53" t="s">
        <v>123</v>
      </c>
      <c r="B2" s="53"/>
      <c r="C2" s="53"/>
    </row>
    <row r="3" spans="1:3" s="10" customFormat="1" ht="14.4" x14ac:dyDescent="0.25">
      <c r="A3" s="49" t="s">
        <v>124</v>
      </c>
      <c r="B3" s="49" t="s">
        <v>125</v>
      </c>
      <c r="C3" s="50">
        <v>0.11688963210702337</v>
      </c>
    </row>
    <row r="4" spans="1:3" s="10" customFormat="1" ht="14.4" x14ac:dyDescent="0.25">
      <c r="A4" s="49" t="s">
        <v>126</v>
      </c>
      <c r="B4" s="49" t="s">
        <v>125</v>
      </c>
      <c r="C4" s="50">
        <v>0.18377926421404683</v>
      </c>
    </row>
    <row r="5" spans="1:3" s="10" customFormat="1" ht="14.4" x14ac:dyDescent="0.25">
      <c r="A5" s="49" t="s">
        <v>127</v>
      </c>
      <c r="B5" s="49" t="s">
        <v>125</v>
      </c>
      <c r="C5" s="50">
        <v>0.21454849498327749</v>
      </c>
    </row>
    <row r="6" spans="1:3" s="10" customFormat="1" ht="14.4" x14ac:dyDescent="0.25">
      <c r="A6" s="49" t="s">
        <v>128</v>
      </c>
      <c r="B6" s="49" t="s">
        <v>125</v>
      </c>
      <c r="C6" s="50">
        <v>0.2506688963210702</v>
      </c>
    </row>
    <row r="7" spans="1:3" s="10" customFormat="1" ht="14.4" x14ac:dyDescent="0.25">
      <c r="A7" s="49" t="s">
        <v>124</v>
      </c>
      <c r="B7" s="49" t="s">
        <v>129</v>
      </c>
      <c r="C7" s="50">
        <v>0.10277044854881263</v>
      </c>
    </row>
    <row r="8" spans="1:3" s="10" customFormat="1" ht="14.4" x14ac:dyDescent="0.25">
      <c r="A8" s="49" t="s">
        <v>126</v>
      </c>
      <c r="B8" s="49" t="s">
        <v>129</v>
      </c>
      <c r="C8" s="50">
        <v>0.15554089709762536</v>
      </c>
    </row>
    <row r="9" spans="1:3" s="10" customFormat="1" ht="14.4" x14ac:dyDescent="0.25">
      <c r="A9" s="49" t="s">
        <v>127</v>
      </c>
      <c r="B9" s="49" t="s">
        <v>129</v>
      </c>
      <c r="C9" s="50">
        <v>0.17981530343007918</v>
      </c>
    </row>
    <row r="10" spans="1:3" s="10" customFormat="1" ht="14.4" x14ac:dyDescent="0.25">
      <c r="A10" s="49" t="s">
        <v>128</v>
      </c>
      <c r="B10" s="49" t="s">
        <v>129</v>
      </c>
      <c r="C10" s="50">
        <v>0.208311345646438</v>
      </c>
    </row>
    <row r="11" spans="1:3" s="10" customFormat="1" ht="14.4" x14ac:dyDescent="0.25">
      <c r="A11" s="49" t="s">
        <v>124</v>
      </c>
      <c r="B11" s="49" t="s">
        <v>130</v>
      </c>
      <c r="C11" s="50">
        <v>9.7732696897374696E-2</v>
      </c>
    </row>
    <row r="12" spans="1:3" s="10" customFormat="1" ht="14.4" x14ac:dyDescent="0.25">
      <c r="A12" s="49" t="s">
        <v>126</v>
      </c>
      <c r="B12" s="49" t="s">
        <v>130</v>
      </c>
      <c r="C12" s="50">
        <v>0.14546539379474938</v>
      </c>
    </row>
    <row r="13" spans="1:3" s="10" customFormat="1" ht="14.4" x14ac:dyDescent="0.25">
      <c r="A13" s="49" t="s">
        <v>127</v>
      </c>
      <c r="B13" s="49" t="s">
        <v>130</v>
      </c>
      <c r="C13" s="50">
        <v>0.19319809069212407</v>
      </c>
    </row>
    <row r="14" spans="1:3" s="10" customFormat="1" ht="14.4" x14ac:dyDescent="0.25">
      <c r="A14" s="49" t="s">
        <v>128</v>
      </c>
      <c r="B14" s="49" t="s">
        <v>130</v>
      </c>
      <c r="C14" s="50">
        <v>0.24093078758949876</v>
      </c>
    </row>
    <row r="15" spans="1:3" s="10" customFormat="1" ht="15" customHeight="1" x14ac:dyDescent="0.25">
      <c r="A15" s="49" t="s">
        <v>124</v>
      </c>
      <c r="B15" s="49" t="s">
        <v>131</v>
      </c>
      <c r="C15" s="50">
        <v>8.0349013657056226E-2</v>
      </c>
    </row>
    <row r="16" spans="1:3" s="10" customFormat="1" ht="15" customHeight="1" x14ac:dyDescent="0.25">
      <c r="A16" s="49" t="s">
        <v>126</v>
      </c>
      <c r="B16" s="49" t="s">
        <v>131</v>
      </c>
      <c r="C16" s="50">
        <v>0.11069802731411245</v>
      </c>
    </row>
    <row r="17" spans="1:3" s="10" customFormat="1" ht="15" customHeight="1" x14ac:dyDescent="0.25">
      <c r="A17" s="49" t="s">
        <v>127</v>
      </c>
      <c r="B17" s="49" t="s">
        <v>131</v>
      </c>
      <c r="C17" s="50">
        <v>0.14104704097116855</v>
      </c>
    </row>
    <row r="18" spans="1:3" s="10" customFormat="1" ht="15" customHeight="1" x14ac:dyDescent="0.25">
      <c r="A18" s="49" t="s">
        <v>128</v>
      </c>
      <c r="B18" s="49" t="s">
        <v>131</v>
      </c>
      <c r="C18" s="50">
        <v>0.17139605462822466</v>
      </c>
    </row>
    <row r="19" spans="1:3" s="10" customFormat="1" ht="14.4" x14ac:dyDescent="0.25">
      <c r="A19" s="49" t="s">
        <v>132</v>
      </c>
      <c r="B19" s="49" t="s">
        <v>133</v>
      </c>
      <c r="C19" s="50">
        <v>0.11269592476489028</v>
      </c>
    </row>
    <row r="20" spans="1:3" s="10" customFormat="1" ht="14.4" x14ac:dyDescent="0.25">
      <c r="A20" s="49" t="s">
        <v>134</v>
      </c>
      <c r="B20" s="49" t="s">
        <v>133</v>
      </c>
      <c r="C20" s="50">
        <v>0.17539184952978054</v>
      </c>
    </row>
    <row r="21" spans="1:3" s="10" customFormat="1" ht="14.4" x14ac:dyDescent="0.25">
      <c r="A21" s="49" t="s">
        <v>135</v>
      </c>
      <c r="B21" s="49" t="s">
        <v>133</v>
      </c>
      <c r="C21" s="50">
        <v>0.23808777429467082</v>
      </c>
    </row>
    <row r="22" spans="1:3" s="10" customFormat="1" ht="14.4" x14ac:dyDescent="0.25">
      <c r="A22" s="49" t="s">
        <v>136</v>
      </c>
      <c r="B22" s="49" t="s">
        <v>133</v>
      </c>
      <c r="C22" s="50">
        <v>0.30078369905956109</v>
      </c>
    </row>
    <row r="23" spans="1:3" s="10" customFormat="1" ht="14.4" x14ac:dyDescent="0.25">
      <c r="A23" s="49" t="s">
        <v>132</v>
      </c>
      <c r="B23" s="49" t="s">
        <v>137</v>
      </c>
      <c r="C23" s="50">
        <v>0.10012531328320802</v>
      </c>
    </row>
    <row r="24" spans="1:3" s="10" customFormat="1" ht="14.4" x14ac:dyDescent="0.25">
      <c r="A24" s="49" t="s">
        <v>134</v>
      </c>
      <c r="B24" s="49" t="s">
        <v>137</v>
      </c>
      <c r="C24" s="50">
        <v>0.15025062656641602</v>
      </c>
    </row>
    <row r="25" spans="1:3" ht="14.4" x14ac:dyDescent="0.25">
      <c r="A25" s="49" t="s">
        <v>135</v>
      </c>
      <c r="B25" s="49" t="s">
        <v>137</v>
      </c>
      <c r="C25" s="50">
        <v>0.20037593984962404</v>
      </c>
    </row>
    <row r="26" spans="1:3" ht="14.4" x14ac:dyDescent="0.25">
      <c r="A26" s="49" t="s">
        <v>136</v>
      </c>
      <c r="B26" s="49" t="s">
        <v>137</v>
      </c>
      <c r="C26" s="50">
        <v>0.25050125313283206</v>
      </c>
    </row>
    <row r="27" spans="1:3" s="10" customFormat="1" ht="14.4" x14ac:dyDescent="0.25">
      <c r="A27" s="49" t="s">
        <v>132</v>
      </c>
      <c r="B27" s="49" t="s">
        <v>138</v>
      </c>
      <c r="C27" s="50">
        <v>9.5558086560364422E-2</v>
      </c>
    </row>
    <row r="28" spans="1:3" s="10" customFormat="1" ht="14.4" x14ac:dyDescent="0.25">
      <c r="A28" s="49" t="s">
        <v>134</v>
      </c>
      <c r="B28" s="49" t="s">
        <v>138</v>
      </c>
      <c r="C28" s="50">
        <v>0.14111617312072894</v>
      </c>
    </row>
    <row r="29" spans="1:3" s="10" customFormat="1" ht="14.4" x14ac:dyDescent="0.25">
      <c r="A29" s="49" t="s">
        <v>135</v>
      </c>
      <c r="B29" s="49" t="s">
        <v>138</v>
      </c>
      <c r="C29" s="50">
        <v>0.18667425968109336</v>
      </c>
    </row>
    <row r="30" spans="1:3" s="10" customFormat="1" ht="14.4" x14ac:dyDescent="0.25">
      <c r="A30" s="49" t="s">
        <v>136</v>
      </c>
      <c r="B30" s="49" t="s">
        <v>138</v>
      </c>
      <c r="C30" s="50">
        <v>0.23223234624145789</v>
      </c>
    </row>
    <row r="31" spans="1:3" s="10" customFormat="1" ht="14.4" x14ac:dyDescent="0.25">
      <c r="A31" s="49" t="s">
        <v>132</v>
      </c>
      <c r="B31" s="49" t="s">
        <v>139</v>
      </c>
      <c r="C31" s="50">
        <v>7.9455081001472763E-2</v>
      </c>
    </row>
    <row r="32" spans="1:3" s="10" customFormat="1" ht="14.4" x14ac:dyDescent="0.25">
      <c r="A32" s="49" t="s">
        <v>134</v>
      </c>
      <c r="B32" s="49" t="s">
        <v>139</v>
      </c>
      <c r="C32" s="50">
        <v>0.10891016200294563</v>
      </c>
    </row>
    <row r="33" spans="1:3" s="10" customFormat="1" ht="14.4" x14ac:dyDescent="0.25">
      <c r="A33" s="49" t="s">
        <v>135</v>
      </c>
      <c r="B33" s="49" t="s">
        <v>139</v>
      </c>
      <c r="C33" s="50">
        <v>0.13836524300441838</v>
      </c>
    </row>
    <row r="34" spans="1:3" s="10" customFormat="1" ht="14.4" x14ac:dyDescent="0.25">
      <c r="A34" s="49" t="s">
        <v>136</v>
      </c>
      <c r="B34" s="49" t="s">
        <v>139</v>
      </c>
      <c r="C34" s="50">
        <v>0.16782032400589114</v>
      </c>
    </row>
    <row r="35" spans="1:3" s="10" customFormat="1" ht="15" customHeight="1" x14ac:dyDescent="0.25">
      <c r="A35" s="49" t="s">
        <v>140</v>
      </c>
      <c r="B35" s="49" t="s">
        <v>141</v>
      </c>
      <c r="C35" s="50">
        <v>0.11269592476489028</v>
      </c>
    </row>
    <row r="36" spans="1:3" s="10" customFormat="1" ht="15" customHeight="1" x14ac:dyDescent="0.25">
      <c r="A36" s="49" t="s">
        <v>142</v>
      </c>
      <c r="B36" s="49" t="s">
        <v>141</v>
      </c>
      <c r="C36" s="50">
        <v>0.17539184952978054</v>
      </c>
    </row>
    <row r="37" spans="1:3" s="10" customFormat="1" ht="15" customHeight="1" x14ac:dyDescent="0.25">
      <c r="A37" s="49" t="s">
        <v>143</v>
      </c>
      <c r="B37" s="49" t="s">
        <v>141</v>
      </c>
      <c r="C37" s="50">
        <v>0.23808777429467082</v>
      </c>
    </row>
    <row r="38" spans="1:3" s="10" customFormat="1" ht="15" customHeight="1" x14ac:dyDescent="0.25">
      <c r="A38" s="49" t="s">
        <v>144</v>
      </c>
      <c r="B38" s="49" t="s">
        <v>141</v>
      </c>
      <c r="C38" s="50">
        <v>0.30078369905956109</v>
      </c>
    </row>
    <row r="39" spans="1:3" s="10" customFormat="1" ht="15" customHeight="1" x14ac:dyDescent="0.25">
      <c r="A39" s="49" t="s">
        <v>145</v>
      </c>
      <c r="B39" s="49" t="s">
        <v>141</v>
      </c>
      <c r="C39" s="50">
        <v>0.36347962382445137</v>
      </c>
    </row>
    <row r="40" spans="1:3" s="10" customFormat="1" ht="15" customHeight="1" x14ac:dyDescent="0.25">
      <c r="A40" s="49" t="s">
        <v>146</v>
      </c>
      <c r="B40" s="49" t="s">
        <v>141</v>
      </c>
      <c r="C40" s="50">
        <v>0.42617554858934165</v>
      </c>
    </row>
    <row r="41" spans="1:3" s="10" customFormat="1" ht="15" customHeight="1" x14ac:dyDescent="0.25">
      <c r="A41" s="49" t="s">
        <v>140</v>
      </c>
      <c r="B41" s="49" t="s">
        <v>147</v>
      </c>
      <c r="C41" s="50">
        <v>0.13016032064128252</v>
      </c>
    </row>
    <row r="42" spans="1:3" s="10" customFormat="1" ht="15" customHeight="1" x14ac:dyDescent="0.25">
      <c r="A42" s="49" t="s">
        <v>142</v>
      </c>
      <c r="B42" s="49" t="s">
        <v>147</v>
      </c>
      <c r="C42" s="50">
        <v>0.21032064128256517</v>
      </c>
    </row>
    <row r="43" spans="1:3" s="10" customFormat="1" ht="15" customHeight="1" x14ac:dyDescent="0.25">
      <c r="A43" s="49" t="s">
        <v>143</v>
      </c>
      <c r="B43" s="49" t="s">
        <v>147</v>
      </c>
      <c r="C43" s="50">
        <v>0.25040080160320638</v>
      </c>
    </row>
    <row r="44" spans="1:3" s="10" customFormat="1" ht="15" customHeight="1" x14ac:dyDescent="0.25">
      <c r="A44" s="49" t="s">
        <v>144</v>
      </c>
      <c r="B44" s="49" t="s">
        <v>147</v>
      </c>
      <c r="C44" s="50">
        <v>0.2904809619238477</v>
      </c>
    </row>
    <row r="45" spans="1:3" s="10" customFormat="1" ht="15" customHeight="1" x14ac:dyDescent="0.25">
      <c r="A45" s="49" t="s">
        <v>145</v>
      </c>
      <c r="B45" s="49" t="s">
        <v>147</v>
      </c>
      <c r="C45" s="50">
        <v>0.33056112224448903</v>
      </c>
    </row>
    <row r="46" spans="1:3" s="10" customFormat="1" ht="15" customHeight="1" x14ac:dyDescent="0.25">
      <c r="A46" s="49" t="s">
        <v>146</v>
      </c>
      <c r="B46" s="49" t="s">
        <v>147</v>
      </c>
      <c r="C46" s="50">
        <v>0.37064128256513024</v>
      </c>
    </row>
    <row r="47" spans="1:3" s="10" customFormat="1" ht="15" customHeight="1" x14ac:dyDescent="0.25">
      <c r="A47" s="49" t="s">
        <v>140</v>
      </c>
      <c r="B47" s="49" t="s">
        <v>148</v>
      </c>
      <c r="C47" s="50">
        <v>0.12421150278293132</v>
      </c>
    </row>
    <row r="48" spans="1:3" s="10" customFormat="1" ht="15" customHeight="1" x14ac:dyDescent="0.25">
      <c r="A48" s="49" t="s">
        <v>142</v>
      </c>
      <c r="B48" s="49" t="s">
        <v>148</v>
      </c>
      <c r="C48" s="50">
        <v>0.19842300556586273</v>
      </c>
    </row>
    <row r="49" spans="1:3" s="10" customFormat="1" ht="15" customHeight="1" x14ac:dyDescent="0.25">
      <c r="A49" s="49" t="s">
        <v>143</v>
      </c>
      <c r="B49" s="49" t="s">
        <v>148</v>
      </c>
      <c r="C49" s="50">
        <v>0.23552875695732839</v>
      </c>
    </row>
    <row r="50" spans="1:3" s="10" customFormat="1" ht="15" customHeight="1" x14ac:dyDescent="0.25">
      <c r="A50" s="49" t="s">
        <v>144</v>
      </c>
      <c r="B50" s="49" t="s">
        <v>148</v>
      </c>
      <c r="C50" s="50">
        <v>0.27263450834879405</v>
      </c>
    </row>
    <row r="51" spans="1:3" s="10" customFormat="1" ht="15" customHeight="1" x14ac:dyDescent="0.25">
      <c r="A51" s="49" t="s">
        <v>145</v>
      </c>
      <c r="B51" s="49" t="s">
        <v>148</v>
      </c>
      <c r="C51" s="50">
        <v>0.3097402597402597</v>
      </c>
    </row>
    <row r="52" spans="1:3" s="10" customFormat="1" ht="15" customHeight="1" x14ac:dyDescent="0.25">
      <c r="A52" s="49" t="s">
        <v>146</v>
      </c>
      <c r="B52" s="49" t="s">
        <v>148</v>
      </c>
      <c r="C52" s="50">
        <v>0.34684601113172536</v>
      </c>
    </row>
    <row r="53" spans="1:3" s="10" customFormat="1" ht="15" customHeight="1" x14ac:dyDescent="0.25">
      <c r="A53" s="49" t="s">
        <v>140</v>
      </c>
      <c r="B53" s="49" t="s">
        <v>149</v>
      </c>
      <c r="C53" s="50">
        <v>0.11462035541195477</v>
      </c>
    </row>
    <row r="54" spans="1:3" s="10" customFormat="1" ht="15" customHeight="1" x14ac:dyDescent="0.25">
      <c r="A54" s="49" t="s">
        <v>142</v>
      </c>
      <c r="B54" s="49" t="s">
        <v>149</v>
      </c>
      <c r="C54" s="50">
        <v>0.17924071082390952</v>
      </c>
    </row>
    <row r="55" spans="1:3" s="10" customFormat="1" ht="15" customHeight="1" x14ac:dyDescent="0.25">
      <c r="A55" s="49" t="s">
        <v>143</v>
      </c>
      <c r="B55" s="49" t="s">
        <v>149</v>
      </c>
      <c r="C55" s="50">
        <v>0.21155088852988696</v>
      </c>
    </row>
    <row r="56" spans="1:3" s="10" customFormat="1" ht="15" customHeight="1" x14ac:dyDescent="0.25">
      <c r="A56" s="49" t="s">
        <v>144</v>
      </c>
      <c r="B56" s="49" t="s">
        <v>149</v>
      </c>
      <c r="C56" s="50">
        <v>0.24386106623586429</v>
      </c>
    </row>
    <row r="57" spans="1:3" s="10" customFormat="1" ht="15" customHeight="1" x14ac:dyDescent="0.25">
      <c r="A57" s="49" t="s">
        <v>145</v>
      </c>
      <c r="B57" s="49" t="s">
        <v>149</v>
      </c>
      <c r="C57" s="50">
        <v>0.27617124394184173</v>
      </c>
    </row>
    <row r="58" spans="1:3" s="10" customFormat="1" ht="15" customHeight="1" x14ac:dyDescent="0.25">
      <c r="A58" s="49" t="s">
        <v>146</v>
      </c>
      <c r="B58" s="49" t="s">
        <v>149</v>
      </c>
      <c r="C58" s="50">
        <v>0.34079159935379649</v>
      </c>
    </row>
    <row r="59" spans="1:3" s="10" customFormat="1" ht="15" customHeight="1" x14ac:dyDescent="0.25">
      <c r="A59" s="49" t="s">
        <v>150</v>
      </c>
      <c r="B59" s="49" t="s">
        <v>151</v>
      </c>
      <c r="C59" s="51">
        <v>0.11</v>
      </c>
    </row>
    <row r="60" spans="1:3" s="10" customFormat="1" ht="15" customHeight="1" x14ac:dyDescent="0.25">
      <c r="A60" s="49" t="s">
        <v>152</v>
      </c>
      <c r="B60" s="49" t="s">
        <v>151</v>
      </c>
      <c r="C60" s="51">
        <v>0.22</v>
      </c>
    </row>
    <row r="61" spans="1:3" s="10" customFormat="1" ht="15" customHeight="1" x14ac:dyDescent="0.25">
      <c r="A61" s="49" t="s">
        <v>150</v>
      </c>
      <c r="B61" s="49" t="s">
        <v>153</v>
      </c>
      <c r="C61" s="51">
        <v>0.08</v>
      </c>
    </row>
    <row r="62" spans="1:3" s="10" customFormat="1" ht="15" customHeight="1" x14ac:dyDescent="0.25">
      <c r="A62" s="49" t="s">
        <v>152</v>
      </c>
      <c r="B62" s="49" t="s">
        <v>153</v>
      </c>
      <c r="C62" s="51">
        <v>0.17</v>
      </c>
    </row>
    <row r="63" spans="1:3" s="10" customFormat="1" ht="15" customHeight="1" x14ac:dyDescent="0.25">
      <c r="A63" s="49" t="s">
        <v>150</v>
      </c>
      <c r="B63" s="49" t="s">
        <v>154</v>
      </c>
      <c r="C63" s="51">
        <v>0.08</v>
      </c>
    </row>
    <row r="64" spans="1:3" s="10" customFormat="1" ht="15" customHeight="1" x14ac:dyDescent="0.25">
      <c r="A64" s="49" t="s">
        <v>152</v>
      </c>
      <c r="B64" s="49" t="s">
        <v>154</v>
      </c>
      <c r="C64" s="51">
        <v>0.17</v>
      </c>
    </row>
    <row r="65" spans="1:3" s="10" customFormat="1" ht="15" customHeight="1" x14ac:dyDescent="0.25">
      <c r="A65" s="49" t="s">
        <v>150</v>
      </c>
      <c r="B65" s="49" t="s">
        <v>155</v>
      </c>
      <c r="C65" s="51">
        <v>0.15</v>
      </c>
    </row>
    <row r="66" spans="1:3" s="10" customFormat="1" ht="15" customHeight="1" x14ac:dyDescent="0.25">
      <c r="A66" s="49" t="s">
        <v>156</v>
      </c>
      <c r="B66" s="49" t="s">
        <v>155</v>
      </c>
      <c r="C66" s="51">
        <v>0.3</v>
      </c>
    </row>
    <row r="67" spans="1:3" s="10" customFormat="1" ht="15" customHeight="1" x14ac:dyDescent="0.25">
      <c r="A67" s="49" t="s">
        <v>150</v>
      </c>
      <c r="B67" s="49" t="s">
        <v>157</v>
      </c>
      <c r="C67" s="51">
        <v>0.15</v>
      </c>
    </row>
    <row r="68" spans="1:3" s="10" customFormat="1" ht="15" customHeight="1" x14ac:dyDescent="0.25">
      <c r="A68" s="49" t="s">
        <v>156</v>
      </c>
      <c r="B68" s="49" t="s">
        <v>157</v>
      </c>
      <c r="C68" s="51">
        <v>0.3</v>
      </c>
    </row>
  </sheetData>
  <mergeCells count="1">
    <mergeCell ref="A2:C2"/>
  </mergeCells>
  <pageMargins left="0.25" right="0.25" top="0.75" bottom="0.75" header="0.3" footer="0.3"/>
  <pageSetup scale="74" fitToHeight="0" orientation="landscape" r:id="rId1"/>
  <headerFooter alignWithMargins="0">
    <oddFooter>&amp;L&amp;F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FFC07DE1A5CE45B7152708EBAB21A0" ma:contentTypeVersion="" ma:contentTypeDescription="Create a new document." ma:contentTypeScope="" ma:versionID="87768e8861e37373cc88642662578469">
  <xsd:schema xmlns:xsd="http://www.w3.org/2001/XMLSchema" xmlns:xs="http://www.w3.org/2001/XMLSchema" xmlns:p="http://schemas.microsoft.com/office/2006/metadata/properties" xmlns:ns1="http://schemas.microsoft.com/sharepoint/v3" xmlns:ns2="5ada98ba-7f4c-4064-b6ba-9667e6db09da" xmlns:ns3="27490243-8425-40c7-b5a4-e73a76dd9197" xmlns:ns4="d727169e-789c-459c-9a41-618fca56a3b6" xmlns:ns5="187766af-cb53-46f0-868f-a32a15468427" targetNamespace="http://schemas.microsoft.com/office/2006/metadata/properties" ma:root="true" ma:fieldsID="a2fe014f598c5d53a1b66c1e947a70ca" ns1:_="" ns2:_="" ns3:_="" ns4:_="" ns5:_="">
    <xsd:import namespace="http://schemas.microsoft.com/sharepoint/v3"/>
    <xsd:import namespace="5ada98ba-7f4c-4064-b6ba-9667e6db09da"/>
    <xsd:import namespace="27490243-8425-40c7-b5a4-e73a76dd9197"/>
    <xsd:import namespace="d727169e-789c-459c-9a41-618fca56a3b6"/>
    <xsd:import namespace="187766af-cb53-46f0-868f-a32a1546842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KeywordTaxHTField" minOccurs="0"/>
                <xsd:element ref="ns3:TaxCatchAll" minOccurs="0"/>
                <xsd:element ref="ns4:MediaServiceMetadata" minOccurs="0"/>
                <xsd:element ref="ns4:MediaServiceFastMetadata" minOccurs="0"/>
                <xsd:element ref="ns5:SharedWithUsers" minOccurs="0"/>
                <xsd:element ref="ns5:SharedWithDetail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a98ba-7f4c-4064-b6ba-9667e6db09da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494d62d1-ffa2-4519-8038-d2245aa7cc4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490243-8425-40c7-b5a4-e73a76dd919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260c040-5fd7-4269-89a4-ba74b53e020e}" ma:internalName="TaxCatchAll" ma:showField="CatchAllData" ma:web="187766af-cb53-46f0-868f-a32a154684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27169e-789c-459c-9a41-618fca56a3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MediaServiceAutoTags" ma:internalName="MediaServiceAutoTags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7766af-cb53-46f0-868f-a32a1546842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5ada98ba-7f4c-4064-b6ba-9667e6db09da">
      <Terms xmlns="http://schemas.microsoft.com/office/infopath/2007/PartnerControls"/>
    </TaxKeywordTaxHTField>
    <PublishingExpirationDate xmlns="http://schemas.microsoft.com/sharepoint/v3" xsi:nil="true"/>
    <PublishingStartDate xmlns="http://schemas.microsoft.com/sharepoint/v3" xsi:nil="true"/>
    <TaxCatchAll xmlns="27490243-8425-40c7-b5a4-e73a76dd9197"/>
  </documentManagement>
</p:properties>
</file>

<file path=customXml/itemProps1.xml><?xml version="1.0" encoding="utf-8"?>
<ds:datastoreItem xmlns:ds="http://schemas.openxmlformats.org/officeDocument/2006/customXml" ds:itemID="{B8A20278-0387-4981-B48A-B1AD6F7015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113470-CFDF-4236-8308-30A6D2324B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ada98ba-7f4c-4064-b6ba-9667e6db09da"/>
    <ds:schemaRef ds:uri="27490243-8425-40c7-b5a4-e73a76dd9197"/>
    <ds:schemaRef ds:uri="d727169e-789c-459c-9a41-618fca56a3b6"/>
    <ds:schemaRef ds:uri="187766af-cb53-46f0-868f-a32a154684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8C63C5-42E9-4D7A-9F7B-EB9F5892D877}">
  <ds:schemaRefs>
    <ds:schemaRef ds:uri="http://purl.org/dc/terms/"/>
    <ds:schemaRef ds:uri="http://schemas.microsoft.com/office/infopath/2007/PartnerControls"/>
    <ds:schemaRef ds:uri="d727169e-789c-459c-9a41-618fca56a3b6"/>
    <ds:schemaRef ds:uri="http://schemas.microsoft.com/office/2006/documentManagement/types"/>
    <ds:schemaRef ds:uri="http://schemas.openxmlformats.org/package/2006/metadata/core-properties"/>
    <ds:schemaRef ds:uri="187766af-cb53-46f0-868f-a32a15468427"/>
    <ds:schemaRef ds:uri="27490243-8425-40c7-b5a4-e73a76dd9197"/>
    <ds:schemaRef ds:uri="http://purl.org/dc/elements/1.1/"/>
    <ds:schemaRef ds:uri="5ada98ba-7f4c-4064-b6ba-9667e6db09da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1-Products Detail </vt:lpstr>
      <vt:lpstr>3-Services Detail </vt:lpstr>
      <vt:lpstr>4-Volume Discount</vt:lpstr>
      <vt:lpstr>'1-Products Detail '!Print_Area</vt:lpstr>
      <vt:lpstr>'4-Volume Discount'!Print_Area</vt:lpstr>
    </vt:vector>
  </TitlesOfParts>
  <Manager/>
  <Company>DIR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Package 2 - Pricing Sheet Template</dc:title>
  <dc:subject/>
  <dc:creator>Tamra Gilbert</dc:creator>
  <cp:keywords/>
  <dc:description/>
  <cp:lastModifiedBy>Sonia Veith</cp:lastModifiedBy>
  <cp:revision/>
  <dcterms:created xsi:type="dcterms:W3CDTF">2003-08-15T19:24:57Z</dcterms:created>
  <dcterms:modified xsi:type="dcterms:W3CDTF">2024-02-14T17:13:20Z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0x0101005AFFC07DE1A5CE45B7152708EBAB21A0</vt:lpwstr>
  </property>
  <property fmtid="{D5CDD505-2E9C-101B-9397-08002B2CF9AE}" pid="3" name="_docset_NoMedatataSyncRequired">
    <vt:lpwstr>False</vt:lpwstr>
  </property>
  <property fmtid="{D5CDD505-2E9C-101B-9397-08002B2CF9AE}" pid="4" name="TaxKeyword">
    <vt:lpwstr/>
  </property>
  <property fmtid="{D5CDD505-2E9C-101B-9397-08002B2CF9AE}" pid="5" name="MSIP_Label_07e8aec0-136e-45ee-9cce-b656e3753b41_Enabled">
    <vt:lpwstr>true</vt:lpwstr>
  </property>
  <property fmtid="{D5CDD505-2E9C-101B-9397-08002B2CF9AE}" pid="6" name="MSIP_Label_07e8aec0-136e-45ee-9cce-b656e3753b41_SetDate">
    <vt:lpwstr>2022-05-04T17:50:05Z</vt:lpwstr>
  </property>
  <property fmtid="{D5CDD505-2E9C-101B-9397-08002B2CF9AE}" pid="7" name="MSIP_Label_07e8aec0-136e-45ee-9cce-b656e3753b41_Method">
    <vt:lpwstr>Standard</vt:lpwstr>
  </property>
  <property fmtid="{D5CDD505-2E9C-101B-9397-08002B2CF9AE}" pid="8" name="MSIP_Label_07e8aec0-136e-45ee-9cce-b656e3753b41_Name">
    <vt:lpwstr>07e8aec0-136e-45ee-9cce-b656e3753b41</vt:lpwstr>
  </property>
  <property fmtid="{D5CDD505-2E9C-101B-9397-08002B2CF9AE}" pid="9" name="MSIP_Label_07e8aec0-136e-45ee-9cce-b656e3753b41_SiteId">
    <vt:lpwstr>008b5356-0a40-4980-ad65-f2eef1c7f975</vt:lpwstr>
  </property>
  <property fmtid="{D5CDD505-2E9C-101B-9397-08002B2CF9AE}" pid="10" name="MSIP_Label_07e8aec0-136e-45ee-9cce-b656e3753b41_ActionId">
    <vt:lpwstr>471c59a1-97ef-4adc-8db9-887b1776e384</vt:lpwstr>
  </property>
  <property fmtid="{D5CDD505-2E9C-101B-9397-08002B2CF9AE}" pid="11" name="MSIP_Label_07e8aec0-136e-45ee-9cce-b656e3753b41_ContentBits">
    <vt:lpwstr>0</vt:lpwstr>
  </property>
</Properties>
</file>